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普通类" sheetId="1" r:id="rId1"/>
    <sheet name="引进类" sheetId="2" r:id="rId2"/>
  </sheets>
  <externalReferences>
    <externalReference r:id="rId5"/>
  </externalReferences>
  <definedNames>
    <definedName name="_xlnm._FilterDatabase" localSheetId="0" hidden="1">'普通类'!$A$1:$O$267</definedName>
  </definedNames>
  <calcPr fullCalcOnLoad="1"/>
</workbook>
</file>

<file path=xl/sharedStrings.xml><?xml version="1.0" encoding="utf-8"?>
<sst xmlns="http://schemas.openxmlformats.org/spreadsheetml/2006/main" count="2735" uniqueCount="852">
  <si>
    <t>序号</t>
  </si>
  <si>
    <t>企业名称</t>
  </si>
  <si>
    <t>企业性质</t>
  </si>
  <si>
    <t>单位简介</t>
  </si>
  <si>
    <t>所属行业</t>
  </si>
  <si>
    <t>岗位名称</t>
  </si>
  <si>
    <t>招聘人数</t>
  </si>
  <si>
    <t>入职年薪</t>
  </si>
  <si>
    <t>需求学历</t>
  </si>
  <si>
    <t>涉及的专业</t>
  </si>
  <si>
    <t>工作地点</t>
  </si>
  <si>
    <t>简历投递邮箱</t>
  </si>
  <si>
    <t>联系人</t>
  </si>
  <si>
    <t>职务</t>
  </si>
  <si>
    <t>联系电话</t>
  </si>
  <si>
    <t>安通控股股份有限公司</t>
  </si>
  <si>
    <t>其它股份有限公司（上市）</t>
  </si>
  <si>
    <t>_xD83D__xDC8E_【股东背景】
招商局集团、中国航空工业集团、泉州市政府两家央企+地方国企强势联合
_xD83C__xDFC6_ 全球运力排名第21位
_xD83C__xDFC6_ 中国内贸集装箱排名前三甲
_xD83C__xDFC6_ 全国物流企业5A级</t>
  </si>
  <si>
    <t>物流运输</t>
  </si>
  <si>
    <r>
      <t>航运物流类</t>
    </r>
    <r>
      <rPr>
        <sz val="11"/>
        <rFont val="Arial"/>
        <family val="2"/>
      </rPr>
      <t xml:space="preserve"> </t>
    </r>
    <r>
      <rPr>
        <sz val="11"/>
        <rFont val="宋体"/>
        <family val="0"/>
      </rPr>
      <t xml:space="preserve">
</t>
    </r>
    <r>
      <rPr>
        <sz val="11"/>
        <rFont val="Arial"/>
        <family val="2"/>
      </rPr>
      <t xml:space="preserve"> </t>
    </r>
  </si>
  <si>
    <t>9-15W</t>
  </si>
  <si>
    <t>本科生、研究生</t>
  </si>
  <si>
    <t xml:space="preserve">交通运输、物流管理、物流工程等相关专业
</t>
  </si>
  <si>
    <t>福建泉州及七大片区/上海</t>
  </si>
  <si>
    <t>wangsq@antong56.com</t>
  </si>
  <si>
    <t xml:space="preserve">财务商务类 
</t>
  </si>
  <si>
    <t xml:space="preserve">会计、财务管理、审计学等相关专业
</t>
  </si>
  <si>
    <t xml:space="preserve">信息技术类 
</t>
  </si>
  <si>
    <t xml:space="preserve">计算机、软件工程等相关专业
</t>
  </si>
  <si>
    <t xml:space="preserve">职能管理类 
</t>
  </si>
  <si>
    <t xml:space="preserve">人力资源、经济学、新闻学、中文、物流管理等相关专业
</t>
  </si>
  <si>
    <t>船员</t>
  </si>
  <si>
    <t>航海技术、轮机工程等相关专业</t>
  </si>
  <si>
    <t>泉州信息工程学院</t>
  </si>
  <si>
    <t>其他</t>
  </si>
  <si>
    <t>泉州信息工程学院是经教育部批准成立的全日制应用型本科高校。学校以工学为主，工学、经济学、管理学、艺术学等多学科协调发展；现开设35个本科专业；设9个学院及1个通识教育中心，并成立智能制造、人工智能、ICT等3个产业学院。目前拥有国家级一流本科专业建设点3个，国家级一流本科课程1门，省级一流本科专业建设点8个，省级应用型学科3个，省级示范性应用型专业群2个，省级高校服务产业特色专业3个，省级创新创业教育改革试点专业5个。</t>
  </si>
  <si>
    <t>教育/培训</t>
  </si>
  <si>
    <t>软件学院教师</t>
  </si>
  <si>
    <t>12W+</t>
  </si>
  <si>
    <t>硕士研究生及以上</t>
  </si>
  <si>
    <t>计算机、软件相关专业</t>
  </si>
  <si>
    <t>泉州</t>
  </si>
  <si>
    <t>rsc@qziedu.cn</t>
  </si>
  <si>
    <t>机械与电气工程学院教师</t>
  </si>
  <si>
    <t>机械相关专业</t>
  </si>
  <si>
    <t>电子与通信工程学院教师</t>
  </si>
  <si>
    <t>电子通信相关专业</t>
  </si>
  <si>
    <t>土木工程学院教师</t>
  </si>
  <si>
    <t>10W+</t>
  </si>
  <si>
    <t>土木工程</t>
  </si>
  <si>
    <t>经济与管理学院教师</t>
  </si>
  <si>
    <t>经济类相关专业</t>
  </si>
  <si>
    <t>创意设计学院教师</t>
  </si>
  <si>
    <t>数字媒体等专业</t>
  </si>
  <si>
    <t>乌克兰艺术学院教师</t>
  </si>
  <si>
    <t>英语、乌克兰语、俄语等专业</t>
  </si>
  <si>
    <t>国际教育学院教师</t>
  </si>
  <si>
    <t>数字媒体、软件工程、英语、乌克兰语、俄语、思政相关专业</t>
  </si>
  <si>
    <t>马克思主义学院教师</t>
  </si>
  <si>
    <t>思政</t>
  </si>
  <si>
    <t>福建华清电子材料科技有限公司</t>
  </si>
  <si>
    <t>合资企业</t>
  </si>
  <si>
    <t>福建华清电子材料科技有限公司是国内首家大规模批量化生产氮化铝陶瓷基板的高新技术企业，在细分领域生产规模、技术水平全面领先，市场占有率位居国内第一。</t>
  </si>
  <si>
    <t>芯片半导体</t>
  </si>
  <si>
    <t>技术研发高级工程师</t>
  </si>
  <si>
    <t>13W+</t>
  </si>
  <si>
    <t>硕士，博士</t>
  </si>
  <si>
    <t>无机非金属材料及相关专业</t>
  </si>
  <si>
    <t>hr@aln.net.cn</t>
  </si>
  <si>
    <t>技术员、工程师</t>
  </si>
  <si>
    <t>7W+</t>
  </si>
  <si>
    <t>本科</t>
  </si>
  <si>
    <t>材料、化学类</t>
  </si>
  <si>
    <t>信和新材料股份有限公司</t>
  </si>
  <si>
    <t>民企</t>
  </si>
  <si>
    <t>工信部专精特新小巨人企业，先后牵头、参与制定国家及行业标准42项，拥有国家专利65项。福利待遇佳。</t>
  </si>
  <si>
    <t>能源化工</t>
  </si>
  <si>
    <t>研发技术员</t>
  </si>
  <si>
    <t>8-10W</t>
  </si>
  <si>
    <t>化学、高分子材料、相关专业</t>
  </si>
  <si>
    <t>泉州/苏州</t>
  </si>
  <si>
    <t>hr@xinhepaint.com</t>
  </si>
  <si>
    <t>工艺工程师</t>
  </si>
  <si>
    <t>销售工程师、</t>
  </si>
  <si>
    <t>涂装项目管理</t>
  </si>
  <si>
    <t>综合管理岗</t>
  </si>
  <si>
    <t>福建中燃湄洲湾能源有限公司</t>
  </si>
  <si>
    <t xml:space="preserve">  中国燃气集团旗下全资子公司。中国燃气控股有限公司（简称：中国燃气）是中国最大的跨区域综合能源供应及服务企业之一，在香港联交所主板上市，股票代码00384。福利薪酬体系：基本工资、绩效工资、年终奖金；五险一金、带薪年假、法定假期、员工食堂，生日贺礼、端午中秋礼金、国庆礼金、健康体检等等。</t>
  </si>
  <si>
    <t>生产技术岗（电气、机械设备等）</t>
  </si>
  <si>
    <t>8W-15W</t>
  </si>
  <si>
    <t>技术类（电气、机械设备、材料、石油化工、工程等）金融、营销类、人力资源、法学</t>
  </si>
  <si>
    <t>广东深圳、广州、江苏南京、芜湖、浙江杭州、温州、湖南长沙、郴州、广西南宁、钦州、福建厦门、泉州</t>
  </si>
  <si>
    <t>lhzfj@chinagasholdings.com</t>
  </si>
  <si>
    <t>终端运营岗</t>
  </si>
  <si>
    <t>投资开发岗</t>
  </si>
  <si>
    <t>安全监察岗</t>
  </si>
  <si>
    <t>人力资源岗</t>
  </si>
  <si>
    <t>法务岗</t>
  </si>
  <si>
    <t>财务审计岗</t>
  </si>
  <si>
    <t>玖龙纸业（泉州）有限公司</t>
  </si>
  <si>
    <t>上市 民企</t>
  </si>
  <si>
    <t xml:space="preserve">     行业TOP1的大型上市公司，招聘岗位丰富齐全，待遇行业领先，全国十个基地支持分配。</t>
  </si>
  <si>
    <t>卫生用品制造业</t>
  </si>
  <si>
    <t>电厂运行管培生</t>
  </si>
  <si>
    <t>7~10W</t>
  </si>
  <si>
    <t>本科生</t>
  </si>
  <si>
    <t>热动、机电、电气、生产、轻化</t>
  </si>
  <si>
    <t>hrqz@ndpaper.com</t>
  </si>
  <si>
    <t>生产运行管培生</t>
  </si>
  <si>
    <t>大专生</t>
  </si>
  <si>
    <t>福建金石能源有限公司</t>
  </si>
  <si>
    <t xml:space="preserve">     行业TOP5的大型光伏企业，华大校友单位，招聘岗位丰富齐全，待遇行业领先。</t>
  </si>
  <si>
    <t>企划专业</t>
  </si>
  <si>
    <t>14W+</t>
  </si>
  <si>
    <t>理科、工科</t>
  </si>
  <si>
    <t>111@hue.com</t>
  </si>
  <si>
    <t>销售管培生</t>
  </si>
  <si>
    <t>运营主管</t>
  </si>
  <si>
    <t>8W+</t>
  </si>
  <si>
    <t>婴舒宝（中国）有限公司</t>
  </si>
  <si>
    <t>外资</t>
  </si>
  <si>
    <t>婴舒宝（中国）有限公司是一家集市场研究、产品研发、精细制造、终端销售、营销服务为一体的知名专业婴童护理行业与投资专业化零售业领域的国际性集团公司，招聘岗位丰富，提供食宿。</t>
  </si>
  <si>
    <t>财务实习生</t>
  </si>
  <si>
    <t>大专/本科生</t>
  </si>
  <si>
    <t>数字媒体艺术、视觉传达、电子商务专业、商务英语、国际贸易</t>
  </si>
  <si>
    <t>泉州晋江</t>
  </si>
  <si>
    <t>735726184@qq.com</t>
  </si>
  <si>
    <t>电商拍摄/剪辑师</t>
  </si>
  <si>
    <t>外贸业务员</t>
  </si>
  <si>
    <t>15W+</t>
  </si>
  <si>
    <t>福建晶安光电有限公司</t>
  </si>
  <si>
    <t>率属于三安光电的全资子公司，招聘岗位丰富齐全，待遇行业领先，</t>
  </si>
  <si>
    <t>设备工程师</t>
  </si>
  <si>
    <t>本科：9W+
硕士：15W+</t>
  </si>
  <si>
    <t>理工科类</t>
  </si>
  <si>
    <t>jiaqiang.xu@sanan-e.com</t>
  </si>
  <si>
    <t>研发工程师</t>
  </si>
  <si>
    <t>泉州海天材料科技股份有限公司</t>
  </si>
  <si>
    <t>其它</t>
  </si>
  <si>
    <t>泉州海天材料科技股份有限公司创立于1994年，注册资金1.31亿元，是一家集产品设计---材料研发---面料织造---染整印花---面料复合---服装加工于一体，产业链配套完整的高科技纺织企业。</t>
  </si>
  <si>
    <t>纺织鞋服</t>
  </si>
  <si>
    <t>外贸储备干部</t>
  </si>
  <si>
    <t>国际贸易</t>
  </si>
  <si>
    <t>泉州鲤城</t>
  </si>
  <si>
    <t>zhuangxs@htt.cn</t>
  </si>
  <si>
    <t>梅花（晋江）伞业有限公司</t>
  </si>
  <si>
    <t>自有品牌“梅花SUSINO”曾先后被评为“中国名牌”、“中国出口名牌”、“中国驰名商标”等荣誉称号，2007年成为中国制伞行业第一家国内上市企业(股票代码:002174)，</t>
  </si>
  <si>
    <t>制造业</t>
  </si>
  <si>
    <t>8W-10W</t>
  </si>
  <si>
    <t>大专/本科</t>
  </si>
  <si>
    <t>外语类</t>
  </si>
  <si>
    <t>泉州/晋江</t>
  </si>
  <si>
    <t>0213209@163.com</t>
  </si>
  <si>
    <t>力声通信股份有限公司</t>
  </si>
  <si>
    <t>力声通信股份有限公司经过30年的稳步发展，我司目前已发展成为集研发、生产和销售为一体的无线通讯设备专业制造商。</t>
  </si>
  <si>
    <t>储备干部</t>
  </si>
  <si>
    <t>7.2W+</t>
  </si>
  <si>
    <t>大专及以上</t>
  </si>
  <si>
    <t>电子、通信、工商管理、机械、国际贸易等专业</t>
  </si>
  <si>
    <t>rs02.ls@cnlisheng.com</t>
  </si>
  <si>
    <t>福建香江石化有限公司</t>
  </si>
  <si>
    <t>港资</t>
  </si>
  <si>
    <t xml:space="preserve">     福建香江石化有限公司海峡石油化工控股有限公司在国内的全资子公司，招聘岗位丰富齐全，待遇行业领先。</t>
  </si>
  <si>
    <t>技术储备干部</t>
  </si>
  <si>
    <t>大专</t>
  </si>
  <si>
    <t>高分子、化学工程、化工工艺、应用化学、化学分析、环境</t>
  </si>
  <si>
    <t>泉州 惠安</t>
  </si>
  <si>
    <t>fuyalin@strongxjsh.com</t>
  </si>
  <si>
    <t>生产储备干部</t>
  </si>
  <si>
    <t>分析工</t>
  </si>
  <si>
    <t>研发储备干部</t>
  </si>
  <si>
    <t>应用开发</t>
  </si>
  <si>
    <t>品管储备干部</t>
  </si>
  <si>
    <t>福建港丰能源有限公司</t>
  </si>
  <si>
    <t xml:space="preserve">    一家危险化学品码头仓储企业；控股股东为A股上市公司“宏川智慧”，股票代码：002930；专业型招聘岗位，福利待遇丰厚；你有能力，我有空间。</t>
  </si>
  <si>
    <t>油气储运工程助理</t>
  </si>
  <si>
    <t>8W-9W</t>
  </si>
  <si>
    <t>化工类、机械、机电类</t>
  </si>
  <si>
    <t>泉州惠安</t>
  </si>
  <si>
    <t>zhangsq@grgroup.cc</t>
  </si>
  <si>
    <t>操作技术员</t>
  </si>
  <si>
    <t>9W+</t>
  </si>
  <si>
    <t>中乔体育股份有限公司</t>
  </si>
  <si>
    <t>行业龙头的大型体育用品集团，华大校友单位，招聘岗位丰富齐全，待遇行业领先，支持全国各地区主要城市分配。</t>
  </si>
  <si>
    <t>产品设计类</t>
  </si>
  <si>
    <t>8.5W-20W</t>
  </si>
  <si>
    <t>本科及以上</t>
  </si>
  <si>
    <t>设计类、体育类、数学统计类、营销类、管理类</t>
  </si>
  <si>
    <t>厦门，上海，晋江，成都，贵阳，昆明，苏州，合肥，杭州，长沙</t>
  </si>
  <si>
    <t>xmhr@qiaodan.com</t>
  </si>
  <si>
    <t>产品规划类</t>
  </si>
  <si>
    <t>研发技术类、</t>
  </si>
  <si>
    <t>营销管理类、</t>
  </si>
  <si>
    <t>电商类</t>
  </si>
  <si>
    <t>后台职能类</t>
  </si>
  <si>
    <t>供应链管理类</t>
  </si>
  <si>
    <t>物流管理类</t>
  </si>
  <si>
    <t>信泰(福建）科技有限公司</t>
  </si>
  <si>
    <t xml:space="preserve"> 信泰集团是一家专业从事鞋服纺织新材料、可穿戴产品的研发设计、生产和销售服务，纺织材料染整及纺织机械的互联网+高新技术企业。</t>
  </si>
  <si>
    <t>职能管培</t>
  </si>
  <si>
    <t>7-15W</t>
  </si>
  <si>
    <t>重点本科、
硕士及以上</t>
  </si>
  <si>
    <t>人力资源、财会、工商管理、企业管理、人文社科、英语、纺织工程、高分子材料、纺织品设计、非织造材料与工程、纺织类、市场营销、国际贸易</t>
  </si>
  <si>
    <t>yuqin.zhang@sincetech.com.cn</t>
  </si>
  <si>
    <t>研发管培</t>
  </si>
  <si>
    <t>营销管培</t>
  </si>
  <si>
    <t>晋江福兴拉链有限公司</t>
  </si>
  <si>
    <t>上市、法人独资</t>
  </si>
  <si>
    <t>福兴拉链有限公司是一家外商独资企业，创办于1992年，于2007年9月在***主板挂牌上市。是专门致力于拉链、拉链配件及拉链机械研发、制造、销售为一体的大型制造商。福兴拉链-致力于打造中国拉链民族品牌！</t>
  </si>
  <si>
    <t>产品设计师</t>
  </si>
  <si>
    <t>大专/本科/研究生</t>
  </si>
  <si>
    <t>晋江市/龙湖镇</t>
  </si>
  <si>
    <t>1722641599@qq.com</t>
  </si>
  <si>
    <t>平面设计</t>
  </si>
  <si>
    <t>业务员</t>
  </si>
  <si>
    <t>安全管理员</t>
  </si>
  <si>
    <t>IT</t>
  </si>
  <si>
    <t>福建省育才建设发展有限公司</t>
  </si>
  <si>
    <t xml:space="preserve">晋江本地龙头施工单位，公司正逐步向集团化发展，参与控股联盛建信（福建）建筑设计院有限公司，急需设计类、施工类人才。欢迎晋江本地学子回家乡建设，福利待遇优。
</t>
  </si>
  <si>
    <t>建筑业</t>
  </si>
  <si>
    <t xml:space="preserve">     建筑设计师</t>
  </si>
  <si>
    <t>7-8W</t>
  </si>
  <si>
    <t>建筑学或相关专业</t>
  </si>
  <si>
    <t>福建泉州晋江</t>
  </si>
  <si>
    <t>2118564687@qq.com</t>
  </si>
  <si>
    <t>泉州华数机器人有限公司</t>
  </si>
  <si>
    <t>泉州华数机器人有限公司成立于2015年，是上市公司武汉华中数控股份有限公司（股票代码：300161）的全资子公司。公司以“华中数控”、“华数机器人”、“华数智鞋家”等品牌为依托，主营业务包括数控系统开发及配套、工业机器人及智能制造、智能制鞋解决方案、工程职业教育、工业软件开发等。我们的使命是用中国“大脑”装备中国制造。</t>
  </si>
  <si>
    <t>装备制造</t>
  </si>
  <si>
    <t>实习工程师</t>
  </si>
  <si>
    <t>本科8W+
研究生15W+</t>
  </si>
  <si>
    <t>自动化、计算机、机电一体化、机器人、机械、电气、视觉等</t>
  </si>
  <si>
    <t>790621714@qq.com</t>
  </si>
  <si>
    <t>视觉工程师</t>
  </si>
  <si>
    <t>晋江太平洋港口发展有限公司</t>
  </si>
  <si>
    <t>合资</t>
  </si>
  <si>
    <t xml:space="preserve">   全球第一大集装箱港口营运商（按总吞吐量计）中远海运港口（CSP）控股的子公司，由中远海运集团与晋江市政府合资成立，主要经营集装箱、散杂货装卸业务。</t>
  </si>
  <si>
    <t>设备技术员</t>
  </si>
  <si>
    <t>大专生、本科生</t>
  </si>
  <si>
    <t>机械类、电气类</t>
  </si>
  <si>
    <t>wangxl@jppdc.com.cn</t>
  </si>
  <si>
    <t>泉州啊哦哎科技有限公司</t>
  </si>
  <si>
    <t>福建字节跳动一级代理商，全案营销能力位列福建前列，华大校友单位，核心人员均来自字节跳动官方团队，待遇行业领先；团队成员基本为95后，氛围年轻，五险一金、双休俱全。在这里能够学到超级多短视频营销、品牌营销干货，你的很多天马行空都可以在这里实现</t>
  </si>
  <si>
    <t>电子商务</t>
  </si>
  <si>
    <t>广告优化师</t>
  </si>
  <si>
    <t>财务、工管、经金、艺术类</t>
  </si>
  <si>
    <t>747333290@qq.com</t>
  </si>
  <si>
    <t>视觉剪辑拍摄</t>
  </si>
  <si>
    <t>媒介</t>
  </si>
  <si>
    <t>财务</t>
  </si>
  <si>
    <t>泉州市帝恩体育用品有限公司</t>
  </si>
  <si>
    <t>晋江专业竞技鞋行业Top3，独立开发室，制鞋行业30年经验，国内外供应链布局，阿里巴巴国际站闽汕大区头部SKA商家</t>
  </si>
  <si>
    <t>外贸运营专员或助理</t>
  </si>
  <si>
    <t>电子商务、国际贸易、商务英语</t>
  </si>
  <si>
    <t>podarcek@foxmail.com</t>
  </si>
  <si>
    <t>外贸业务专员或助理</t>
  </si>
  <si>
    <t>源之宇宙（福建）科技集团有限公司</t>
  </si>
  <si>
    <t>我司创立于 2018 年，专注于数字科技文化产业，业务面向全国，现已拓展了 5000 多家合作商，员工 200 余人。</t>
  </si>
  <si>
    <t>软件和信息技术服务业</t>
  </si>
  <si>
    <t>渠道专员</t>
  </si>
  <si>
    <t>20W+</t>
  </si>
  <si>
    <t>金融、营销类、计算机类、美术类</t>
  </si>
  <si>
    <t>福建泉州</t>
  </si>
  <si>
    <t>1187876217@qq.com</t>
  </si>
  <si>
    <t>商务助理</t>
  </si>
  <si>
    <t>泉州众志新材料科技有限公司</t>
  </si>
  <si>
    <t>私企</t>
  </si>
  <si>
    <t>泉州众志新材料科技有限公司是一家专业研发、设计、生产、销售金刚石工具的高新技术企业，产品主要涵盖金刚石切割锯片、金刚石磨削、金刚石钻具、金刚石磨抛产品等，应用于工程、石材、瓷砖等领域，产品远销国内外市场。</t>
  </si>
  <si>
    <t>开发工程师</t>
  </si>
  <si>
    <t xml:space="preserve">14W-20W
</t>
  </si>
  <si>
    <t>硕士</t>
  </si>
  <si>
    <t>材料</t>
  </si>
  <si>
    <t>zhongzhizhaopin@163.com</t>
  </si>
  <si>
    <t xml:space="preserve">
外贸业务员</t>
  </si>
  <si>
    <t>7W-10W</t>
  </si>
  <si>
    <t xml:space="preserve">
本科</t>
  </si>
  <si>
    <t xml:space="preserve">
不限
</t>
  </si>
  <si>
    <t>中国人民财产保险股份有限公司泉州市分公司</t>
  </si>
  <si>
    <t>央企</t>
  </si>
  <si>
    <t>中国人保，74年砥砺征程，作为新中国保险业的长子，新中国保险事业的开拓者和奠基人，是一家具有央企背景的综合性保险金融集团。</t>
  </si>
  <si>
    <t>金融业</t>
  </si>
  <si>
    <t>运行维护岗</t>
  </si>
  <si>
    <t>软件开发、计算机相关专业优先/应用数学、法律、精算、统计、计算机科学与工程、航运、物流、土木工程等理工类相关专业优先/医学类、法律类、理工类专业、车辆工程类专业优先/不限专业</t>
  </si>
  <si>
    <t>liuxiaoyu18@fuj.picc.com.cn</t>
  </si>
  <si>
    <t>业务管理类岗位</t>
  </si>
  <si>
    <t>理赔类岗位</t>
  </si>
  <si>
    <t>10W-12W</t>
  </si>
  <si>
    <t>高级客户经理岗</t>
  </si>
  <si>
    <t>泉州暴风网络科技有限公司</t>
  </si>
  <si>
    <t xml:space="preserve"> 民企</t>
  </si>
  <si>
    <t>一家互联网高新企业，华大商会会员单位，招聘岗位丰富齐全，待遇优质，坐班</t>
  </si>
  <si>
    <t>视频剪辑师</t>
  </si>
  <si>
    <t>电商、设计类</t>
  </si>
  <si>
    <t>ligenguo@baofengke.cn</t>
  </si>
  <si>
    <t>抖音运营师</t>
  </si>
  <si>
    <t>电商运营师</t>
  </si>
  <si>
    <t>福建众维检验检测服务有限公司</t>
  </si>
  <si>
    <t>众维是一家专注于为各类企业提供一站式TICC服务（管理体系认证/客户验厂辅导/产品检测代理/贸易采购促成）的综合性服务咨询机构。</t>
  </si>
  <si>
    <t>服务业</t>
  </si>
  <si>
    <t>咨询师助理</t>
  </si>
  <si>
    <t>环保、纺织类、营销类、英语类</t>
  </si>
  <si>
    <t>hr@zvscm.com</t>
  </si>
  <si>
    <t>厦门华菲物业管理有限公司晋江分公司</t>
  </si>
  <si>
    <t xml:space="preserve">  厦门华菲物业管理有限公司成立于1995年6月，是以物业管理服务为主营业务，兼营设备维修、机电安装、园林绿化、家政服务等专业化大型物业管理企业，现有员工近1500人，汇集物业管理优秀人才及各类专业技术精英近300人。</t>
  </si>
  <si>
    <t>物业管理租赁</t>
  </si>
  <si>
    <t>不限</t>
  </si>
  <si>
    <t>泉州/厦门/福州</t>
  </si>
  <si>
    <t>2210941493@qq.com</t>
  </si>
  <si>
    <t>机电工程</t>
  </si>
  <si>
    <t>福建南望生物科技有限公司</t>
  </si>
  <si>
    <t>我们公司提供从原材料、仓储、成品、运输、再到销售的防霉解决方案，以数据为基础，以智能化为核心的高科技公司，与多家品牌合作。</t>
  </si>
  <si>
    <t>商贸</t>
  </si>
  <si>
    <t>内/外贸业务员</t>
  </si>
  <si>
    <t>大专或本科</t>
  </si>
  <si>
    <t>营销专业，英语专业</t>
  </si>
  <si>
    <t>晋江</t>
  </si>
  <si>
    <t>264776703@qq.com</t>
  </si>
  <si>
    <t>泉州市长疆众创网络科技有限公司</t>
  </si>
  <si>
    <t xml:space="preserve">    华大校友单位，长疆众创以“爱拼才会赢”的坚定信念，公司致力打造国内首家实现共同富裕的众创平台，为有志年轻人提供各类创业机会，让有志年轻人实现财富自由、时间自由、精神自由。</t>
  </si>
  <si>
    <t>电商合伙人</t>
  </si>
  <si>
    <t>大专、本科生</t>
  </si>
  <si>
    <t>电子商务、计算机类、经贸类、医药护理、心理学</t>
  </si>
  <si>
    <t>654240301@qq.com</t>
  </si>
  <si>
    <t>泉州维盾电气有限公司</t>
  </si>
  <si>
    <t>泉州维盾电气有限公司是一家专业从事智能电网建设、升级改造所需产品的研发、制造、销售、服务的市场化运作、现代化管理的股份制民营企业，是一家国家高新技术企业。</t>
  </si>
  <si>
    <t>工程运维、调试工程师</t>
  </si>
  <si>
    <t>电气、电力相关专业</t>
  </si>
  <si>
    <t>泉州/厦门</t>
  </si>
  <si>
    <t>505468841@qq.com</t>
  </si>
  <si>
    <t>电气工程师</t>
  </si>
  <si>
    <t>福建嘉信人力资源服务有限公司</t>
  </si>
  <si>
    <t>一家专注于职能和行业的领先的整体人才解决方案服务机构，致力于为客户提供快速与精准的中高端人才招聘整体解决方案与服务。专注于四维一体化的人才招聘解决方案与服务，经历十几年如一日的专业沉淀，先后服务过统一、卫龙、达利等上千家优秀企业，创造大量的成功案例。</t>
  </si>
  <si>
    <t>猎头顾问</t>
  </si>
  <si>
    <t>betty.lv@jxhrcn.com</t>
  </si>
  <si>
    <t>顾问助理</t>
  </si>
  <si>
    <t>泉州阳业孚传媒科技有限公司</t>
  </si>
  <si>
    <t>集团总部及品牌研发中心位于上海，成立于2012年，并在江苏盐城设立大型仓储物流中心。这是一家集研发、生产、销售于一体的创新型电商公司，泉州分公司成立于2022年，公司主营婴幼儿口腔护理产品，目前员工人数近百余人。</t>
  </si>
  <si>
    <t>电商美工</t>
  </si>
  <si>
    <t>设计、广告、美术类/电子商务类/工商管理类/文秘类</t>
  </si>
  <si>
    <t>841828884@qq.com</t>
  </si>
  <si>
    <t>抖音商务专员</t>
  </si>
  <si>
    <t>小红书商务专员</t>
  </si>
  <si>
    <t>文案编辑</t>
  </si>
  <si>
    <t>带货主播</t>
  </si>
  <si>
    <t>安记食品股份有限公司</t>
  </si>
  <si>
    <t>上市公司/民企</t>
  </si>
  <si>
    <t xml:space="preserve">    调味品行业的大型上市公司，成立28年，招聘岗位丰富齐全，福利待遇优厚，管培生项目致力于培养管理型人才。</t>
  </si>
  <si>
    <t>食品制造业</t>
  </si>
  <si>
    <t xml:space="preserve">运营管培生
</t>
  </si>
  <si>
    <t>金融、营销类 、管理类、财务管理</t>
  </si>
  <si>
    <t>HRZ@ANJIFOOD.COM</t>
  </si>
  <si>
    <t xml:space="preserve">市场管培生
</t>
  </si>
  <si>
    <t xml:space="preserve">营销管培生
</t>
  </si>
  <si>
    <t xml:space="preserve">产品管培生
</t>
  </si>
  <si>
    <t>总办/财务管培生</t>
  </si>
  <si>
    <t>泉州市谨讯软件有限公司</t>
  </si>
  <si>
    <t>民营企业</t>
  </si>
  <si>
    <t>泉州市谨讯软件公司始终致力于软件、硬件的研发和信息技术领域的深耕，拥有一批高素质、技术精深的核心骨干管理人员，组成了一支充满创新智慧的活力团队。公司秉承“创新、求实、诚信、拼博”的企业精神，致力于为企业提供全面的技术应用整体方案。坚持以人为本的理念，注重人才培养，依托自身良好的技术平台、丰富的研发经验、强大的信息资源，为员工提供良好的发展空间。产品涵盖移动通讯、智能穿戴、智能家居、汽车电子、物联网、卫星通信移动终端等电子消费产品，以及大数据、云平台等服务。重点聚焦在大通信、大物联、大智能、集成电路4个领域。公司业务已遍及欧洲、美洲、亚洲和非洲等60多个国家和地区，为全球客户及消费者持续提供高性价比的产品与服务。</t>
  </si>
  <si>
    <t>嵌入式软件工程师</t>
  </si>
  <si>
    <t>8W-12W</t>
  </si>
  <si>
    <t>本科以上</t>
  </si>
  <si>
    <t>通信工程/电子信息工程/自动化/物联网/软件工程/计算机科学与技术/光电信息科学与工程/数据科学与大数据技术</t>
  </si>
  <si>
    <t>泉州市丰泽区华创园</t>
  </si>
  <si>
    <t>zhangjianjun@qualicom.com.cn</t>
  </si>
  <si>
    <t>Android软件工程师</t>
  </si>
  <si>
    <t>福建湾蓝供应链管理有限公司</t>
  </si>
  <si>
    <t>湾蓝贸易创立于2016年，化妆品进口贸易前三，主营产品为欧美一二线流通大牌化妆品：彩妆、护肤、香水。例如蔻驰、迪奥、赫莲娜、SYL等等</t>
  </si>
  <si>
    <t>海外商务拓展</t>
  </si>
  <si>
    <t>9.6~12W</t>
  </si>
  <si>
    <t>英语、国际经济与贸易</t>
  </si>
  <si>
    <t>hrzp@bayblue.hk</t>
  </si>
  <si>
    <t>海外品牌拓展</t>
  </si>
  <si>
    <t>海外销售顾问</t>
  </si>
  <si>
    <t>渠道销售顾问</t>
  </si>
  <si>
    <t>晋江万达广场商业物业管理有限公司</t>
  </si>
  <si>
    <t>晋江万达广场是万达集团在泉州投资的第一个项目，2012年8月开业，也是在福建开发的第六个城市综合体。项目位于晋江主干道世纪大道中段，占地面积256亩左右，总建筑面积约97.45万平方米。项目包含大型商业中心、时尚步行街、商务酒店、甲级写字楼、精品住宅等，是一个集购物、休闲、餐饮、娱乐、办公、居住为一体的大型城市综合体。</t>
  </si>
  <si>
    <t>营运助理</t>
  </si>
  <si>
    <t>市场营销、新闻学、广告学类；人力资源管理、行政管理、法律类；财务管理、会计学、审计学类；机电、暖通、信息化</t>
  </si>
  <si>
    <t>厦门/漳州/泉州/龙岩</t>
  </si>
  <si>
    <t>355620443@qq.com</t>
  </si>
  <si>
    <t>招商助理</t>
  </si>
  <si>
    <t>市场助理</t>
  </si>
  <si>
    <t>人事行政助理</t>
  </si>
  <si>
    <t>出纳</t>
  </si>
  <si>
    <t>慧云助理工程师</t>
  </si>
  <si>
    <t>万维智能科技有限公司</t>
  </si>
  <si>
    <t xml:space="preserve">    行业TOP3的大型公司，华大校友单位，招聘岗位丰富齐全，待遇行业领先。</t>
  </si>
  <si>
    <t>项目经理</t>
  </si>
  <si>
    <t>工程管理、建筑智能化、楼宇智控、电气工程及自动化、计算机相关专业</t>
  </si>
  <si>
    <t>全国</t>
  </si>
  <si>
    <t>1640614946@qq.com</t>
  </si>
  <si>
    <t>设计工程师</t>
  </si>
  <si>
    <t>技术工程师</t>
  </si>
  <si>
    <t>招商银行股份有限公司泉州分行</t>
  </si>
  <si>
    <t>上市公司</t>
  </si>
  <si>
    <t>招商银行泉州分行是招商银行44家一级分行中的一员，我行诚邀品学兼优、勇于挑战、灵活创新的普通高等院校毕业生和海外归国留学生加盟。</t>
  </si>
  <si>
    <t>定向培养生</t>
  </si>
  <si>
    <t>金融、科学、技术、工程、数理、管理类</t>
  </si>
  <si>
    <t>泉州市区，晋江、石狮、南安、惠安、安溪等大泉州区域</t>
  </si>
  <si>
    <t>qzhr_zhaopin@cmbchina.com</t>
  </si>
  <si>
    <t>市场营销岗</t>
  </si>
  <si>
    <t>信息技术岗</t>
  </si>
  <si>
    <t>运营支持岗</t>
  </si>
  <si>
    <t>福建瑞丰快递有限公司</t>
  </si>
  <si>
    <t>有限责任公司</t>
  </si>
  <si>
    <t>申通快递位于福建子公司，待遇较好，支持福建各主要城市分配</t>
  </si>
  <si>
    <t>一线仕官生</t>
  </si>
  <si>
    <t>泉州/福州/漳州</t>
  </si>
  <si>
    <t>hongjincheng@sto.cn</t>
  </si>
  <si>
    <t>福建省昌德胶业科技有限公司</t>
  </si>
  <si>
    <t>昌德已成为综合胶粘剂研发、制造、销售于一体的国家高新技术企业，胶粘剂优质产品隶属福建省中科院STS配套项目之一，产品广泛应用于包装、制本、汽车、动力电池、家用电器、轨道交通等行业。</t>
  </si>
  <si>
    <t>销售工程师</t>
  </si>
  <si>
    <t>本科生、大专生</t>
  </si>
  <si>
    <t>化工、材料类</t>
  </si>
  <si>
    <t>全国/南安</t>
  </si>
  <si>
    <t>sugl@chang-de.com</t>
  </si>
  <si>
    <t>泉州市九州创源机械有限公司</t>
  </si>
  <si>
    <t>民营</t>
  </si>
  <si>
    <t>泉州市九州创源机械有限公司是一家专业研发、生产、销售石材矿山开采设备及其金刚石工具的国家级高新技术型企业。为客户提供石材矿山勘探，矿山规划，矿山开采以及石材加工销售的全方位的解决方案和相关服务。</t>
  </si>
  <si>
    <t>海外销售工程师</t>
  </si>
  <si>
    <t>8-15W</t>
  </si>
  <si>
    <t>大专以上学历</t>
  </si>
  <si>
    <t>商务英语、机械工程</t>
  </si>
  <si>
    <t>1121377459@qq.com</t>
  </si>
  <si>
    <t>国内销售工程师</t>
  </si>
  <si>
    <t>售后工程师</t>
  </si>
  <si>
    <t>销售经理</t>
  </si>
  <si>
    <t>智在云数据科技（福建）有限公司</t>
  </si>
  <si>
    <t xml:space="preserve">   潜力型软件公司，主要服务于智慧园区、智慧文旅、物联网平台、5G+等领域。待遇行业领先，福利丰厚。</t>
  </si>
  <si>
    <t>系统集成项目工程师</t>
  </si>
  <si>
    <t>金融、营销类；计算机、物联网类</t>
  </si>
  <si>
    <t>1530257203@qq.com</t>
  </si>
  <si>
    <t>泉州市因泰电池有限公司</t>
  </si>
  <si>
    <t>泉州市因泰电池有限公司是一家集锂离子电芯，pack研发、制造、销售为一体的高科技企业</t>
  </si>
  <si>
    <t>生产、技术、工程储干</t>
  </si>
  <si>
    <t>营销、英语、化学、工程机械、</t>
  </si>
  <si>
    <t>泉州南安</t>
  </si>
  <si>
    <t>515869824@qq.com</t>
  </si>
  <si>
    <t>晋江市育灯纺织有限公司</t>
  </si>
  <si>
    <t xml:space="preserve">     公司运营模式新颖，想学习工作经验赚钱的同时为以后有意愿当合伙人的您可以试试。</t>
  </si>
  <si>
    <t>销售</t>
  </si>
  <si>
    <t>7W-15W</t>
  </si>
  <si>
    <t>市场营销类</t>
  </si>
  <si>
    <t>泉州/三明</t>
  </si>
  <si>
    <t>446876266@QQ.COM</t>
  </si>
  <si>
    <t>业务</t>
  </si>
  <si>
    <t>北京华图宏阳教育文化发展股份有限公司泉州分公司</t>
  </si>
  <si>
    <t xml:space="preserve">   华图教育以职业教育为核心，主营业务涵盖了公务员、事业单位、教师、金融、医疗、部队转业干部、军队文职等各类人才招录考试培训业务。在全国县市设有1100多家学习中心，拥有16000多名高素质员工。</t>
  </si>
  <si>
    <t>新媒体运营</t>
  </si>
  <si>
    <t>新闻传播学类艺术设计类、营销类、计算机类</t>
  </si>
  <si>
    <t> 277671424@qq.com </t>
  </si>
  <si>
    <t>课程顾问</t>
  </si>
  <si>
    <t>市场专员</t>
  </si>
  <si>
    <t>石狮市申益商业管理有限公司</t>
  </si>
  <si>
    <t>喜盈门【石狮】建材家具广场由石狮市申益商业管理有限公司与喜盈门国际商业连锁企业联手打造。</t>
  </si>
  <si>
    <t>招商运营主管</t>
  </si>
  <si>
    <t>营销、设计类</t>
  </si>
  <si>
    <t>泉州石狮</t>
  </si>
  <si>
    <t>573271265@qq.com</t>
  </si>
  <si>
    <t>展厅家装设计师</t>
  </si>
  <si>
    <t>展厅销售</t>
  </si>
  <si>
    <t>福建省云致供应链管理有限公司</t>
  </si>
  <si>
    <t>福建云致供应链管理有限公司成立于2016年，是一家打造了环东南亚商业矩阵，旗下服务包含有海外仓储、东南亚国际物流、MCN传播营销的企业。</t>
  </si>
  <si>
    <t>销售主管</t>
  </si>
  <si>
    <t>laq793214110@163.com</t>
  </si>
  <si>
    <t>销售专员</t>
  </si>
  <si>
    <t>晋江佰翔世纪酒店有限公司</t>
  </si>
  <si>
    <t>国企</t>
  </si>
  <si>
    <t xml:space="preserve">  厦门翔业集团（厦门TOP10国企）旗下的全资子公司，由佰翔酒店集团管理，集餐饮、住宿、休闲娱乐于一体的高端五星级商务酒店，招聘岗位丰富齐全，待遇行业领先</t>
  </si>
  <si>
    <t>旅游、酒店服务业</t>
  </si>
  <si>
    <t>餐饮营业部销售</t>
  </si>
  <si>
    <t>管理类 旅游类</t>
  </si>
  <si>
    <t>cfn@iport.com.cn</t>
  </si>
  <si>
    <t>佳福（福建）染整有限公司</t>
  </si>
  <si>
    <t xml:space="preserve">    通过了国际OEKO-TEX®STANDARD100、BLUESIGN和GRS认证，检测中心获国家合格评定认可实验室，产品生产、检测符合绿色环保要求，SGS认证通过ISO9001\ISO14001\OHSAS18001三体系环境及职业健康体系管理;系泉州市智能制造示范数字化车间，晋江经济开发区科技创新企业
</t>
  </si>
  <si>
    <t xml:space="preserve">业务员
</t>
  </si>
  <si>
    <t>xiaoyating@jf.sffz.cn</t>
  </si>
  <si>
    <t>福建中益制药有限公司</t>
  </si>
  <si>
    <t xml:space="preserve">    福建省内前三的国家级高新技术企业，石狮招商引进单位，与厦门大学、海洋三所等开展校企合作，晋升空间大，福利待遇齐全。</t>
  </si>
  <si>
    <t>生产技术员</t>
  </si>
  <si>
    <t>专科生、本科生、研究生</t>
  </si>
  <si>
    <t>中药学、药学、药品生产技术、机电一体化、电气自动化技术、机械设计与制造</t>
  </si>
  <si>
    <t>石狮</t>
  </si>
  <si>
    <t>1546642433@qq.com</t>
  </si>
  <si>
    <t>生产工艺员</t>
  </si>
  <si>
    <t>研发员</t>
  </si>
  <si>
    <t>福建省乐众酒店管理有限公司</t>
  </si>
  <si>
    <t>招聘岗位丰富齐全，待遇行业领先，支持泉州地区各高校分配。</t>
  </si>
  <si>
    <t>客服经理</t>
  </si>
  <si>
    <t>营销、设计、新闻、广告类</t>
  </si>
  <si>
    <t>326170296@qq.com</t>
  </si>
  <si>
    <t>总经理助理</t>
  </si>
  <si>
    <t>文案摄影剪辑</t>
  </si>
  <si>
    <t>福建波士堂企业咨询有限公司</t>
  </si>
  <si>
    <t>福建波士堂企业咨询有限公司是一家专业的跨境贸易咨询服务机构，主要为出口型企业提供一站式的海外营销解决方案。通过跨境贸易渠道的整合营销及社交媒体新赛道的赋能，为更多优质的中小企业带来一体化的互联网数字营销服务。致力于成为中国跨境贸易咨询领导者。</t>
  </si>
  <si>
    <t>国贸、电子商务等营销类</t>
  </si>
  <si>
    <t>hr@bosstopic.com</t>
  </si>
  <si>
    <t>福建精焓新材料科技有限公司</t>
  </si>
  <si>
    <t>福建精焓新材科技有限公司总部位于历史文化名城、“海上丝绸之路”的起点城市—泉州，精焓人秉持“以市场为导向、以人才为根本、以创新为动力、以品质为基础”的经营理念。
精焓是昌德旗下子公司，凭借福建省昌德胶业科技有限公司30余年夯实的经营管理经验，依托底蕴雄厚的中科院研发团队，公司讯速实现多项高精尖技术的突破和产品创新。</t>
  </si>
  <si>
    <t>储备区域经理</t>
  </si>
  <si>
    <t>市场营销、化工、环境工程类</t>
  </si>
  <si>
    <t>泉州/杭州</t>
  </si>
  <si>
    <t>2813382327@qq.com</t>
  </si>
  <si>
    <t>质检员</t>
  </si>
  <si>
    <t>固美金属股份有限公司</t>
  </si>
  <si>
    <t>国内知名品牌，华大校友单位，招聘岗位待遇丰厚，支持福建省内各城市分配。</t>
  </si>
  <si>
    <t>业务精英</t>
  </si>
  <si>
    <t>营销、工商管理类</t>
  </si>
  <si>
    <t>福建省内各区域/泉州南安</t>
  </si>
  <si>
    <t>353219344@qq.com</t>
  </si>
  <si>
    <t>铂尔曼酒店</t>
  </si>
  <si>
    <t>泉州水头铂尔曼酒店是由弘超集团投资建造，并加入了法国雅高集团旗下铂尔曼品牌成为水头镇首家意端国际品牌酒店。酒店拥有全智能化客房、多元化餐饮、顶级娱乐、康体、休闲、商业街为一体的国际品牌酒店。位于享誉中国石材之都的泉州南安市水头镇。
铂尔曼酒店「努力工作，尽情玩乐」的品牌理念，将带给您不一样的工作体验。</t>
  </si>
  <si>
    <t>本科生、大专</t>
  </si>
  <si>
    <t>旅游管理、财会、营销类</t>
  </si>
  <si>
    <t>287024403@qq.com</t>
  </si>
  <si>
    <t>中纺检测（福建）有限公司</t>
  </si>
  <si>
    <t>中纺检测是一家致力于纺织品/服装、食品、一次性卫生用品等检测的专业性本土第三方检测民营企业。公司拥有雄厚技术力量和先进检测设备，公司通过CNAS认可及具有CMA、CATL资质，检测报告具有国际公信力。公司致力为广大客户把好消费质量关,为大家提供健康安全的清费环境。</t>
  </si>
  <si>
    <t>化学化工类；食品检测、食品工程类；金融、营销类</t>
  </si>
  <si>
    <t>270877414@qq.com</t>
  </si>
  <si>
    <t>福建泉盛电子有限公司</t>
  </si>
  <si>
    <t>我司成立于1984年，经过30多年沉淀。为国内对讲机行业十大品牌，福建省高新技术企业。公司位于侨乡丝绸之路起点泉州南安市光电信息产业基地附近，厂房占地 100 多亩。公司拥有强大的研发团队，硕士、学士、高/中级技术职称的人才，独立的研发部、工程部、模具车间、注塑车间、SMT 加工中心、组装生产线等部门，员工人数约 600 多人。</t>
  </si>
  <si>
    <t>外贸业务员（跨境电商）</t>
  </si>
  <si>
    <t>3181322347@qq.com</t>
  </si>
  <si>
    <t>设备管理</t>
  </si>
  <si>
    <t>泉州巧房通科技信息有限公司</t>
  </si>
  <si>
    <t>一家集房产信息咨询、一二手房交易、房屋租赁、家居装饰、金融服务为一体的加盟体系的房产综合服务商</t>
  </si>
  <si>
    <t>销售岗位</t>
  </si>
  <si>
    <t>大专以上</t>
  </si>
  <si>
    <t>2316019237@qq.com</t>
  </si>
  <si>
    <t>佳协集团（石狮佳南热熔胶有限公司）</t>
  </si>
  <si>
    <t>本公司是一家集研发、生产、销售TPU、PP纸等环保材料的高新技术企业。产品覆盖鞋材服装，高端电子产品、军用制造、装饰材料、医疗器械等众多领域，主要产品：无车缝、 TPU/PES/EVA 热熔胶膜、TPU/EVA 裸模、PA/TPU/PES 网膜、高弹力热熔胶膜、TPU 热熔胶膜、TPU贴布、冰包、帐篷、高/低温膜、刻字膜、装饰膜、防水拉链膜、硅胶刻字膜、车衣膜等。</t>
  </si>
  <si>
    <t xml:space="preserve">2、销售管培生                                                            </t>
  </si>
  <si>
    <t>管理类、营销类、高分子、应用化学</t>
  </si>
  <si>
    <t>407361453@qq.com</t>
  </si>
  <si>
    <t xml:space="preserve">3、高分子材料研发工程师                                                                                                                                                             </t>
  </si>
  <si>
    <t>4、计划员</t>
  </si>
  <si>
    <t>宏芯科技（泉州）有限公司</t>
  </si>
  <si>
    <t>宏芯科技（泉州）有限公司是一家专注于数据中心和5G承载网用硅光芯片与模块的研发和生产的高新技术企业，总部位于福建省泉州市，并在北京市中关村和武汉市光谷设立研发中心。公司由国家杰青、中科院百人领衔的优秀博士以及有二十多年资深行业专家领衔的团队带领，拥有世界一流的硅光芯片技术。</t>
  </si>
  <si>
    <t>工艺助理工程师</t>
  </si>
  <si>
    <t>光电、通信、微电子、物理等</t>
  </si>
  <si>
    <t>chunlan.yue@macrochip.com.cn</t>
  </si>
  <si>
    <t>产品助理工程师</t>
  </si>
  <si>
    <t>测试助理工程师</t>
  </si>
  <si>
    <t>品质助理工程师</t>
  </si>
  <si>
    <t>福建大侠金融服务外包有限公司</t>
  </si>
  <si>
    <t>行业领先的消费分期服务机构，兴业消费金融战略合作单位，待遇行业领先，目前业务已覆盖福建、广东等区域，已合作的商家店铺已有400余家，并且合作商户均为所在领域的头部，公司处于快速健康发展阶段。</t>
  </si>
  <si>
    <t>客户经理</t>
  </si>
  <si>
    <t>金融、管理、营销类</t>
  </si>
  <si>
    <t>泉州/厦门/福州/深圳/广州</t>
  </si>
  <si>
    <t>panxianzhen@daxiajr.com</t>
  </si>
  <si>
    <t>运营专员</t>
  </si>
  <si>
    <t>福建大山纸业有限公司</t>
  </si>
  <si>
    <t>外企</t>
  </si>
  <si>
    <t xml:space="preserve">    福建大山纸业有限公司，位于泉州台商投资区凯林路。主营：纸尿裤、拉拉裤、护理垫、湿纸巾等护理用品。公司秉承“人才至上”的用人理念，持续加强人才梯队建设。我们将以强大的股东实力、广阔的成长空间、优厚的福利待遇和卓越的企业文化吸引选拔人才，为员工提供一个施展才华、实现理想的职业机会。</t>
  </si>
  <si>
    <t>大专生/本科生</t>
  </si>
  <si>
    <t>管理类/营销类/外语类/技术类</t>
  </si>
  <si>
    <t>297900567@qq.com</t>
  </si>
  <si>
    <t>福建省柳慕仓储服务有限公司</t>
  </si>
  <si>
    <t>公司成立于2016年5月，注册资金1007万元，是一家庞大的电商物流第三方服务中心，目前经营项目 ——百世云仓（福泰仓）、百世云仓（官桥仓），百世云仓（晋江仓）拥有专业的仓储管理系统（WMS）和科学高效的订单生产管理流程。</t>
  </si>
  <si>
    <t>管培生</t>
  </si>
  <si>
    <t>仓储物流、系统类</t>
  </si>
  <si>
    <t>大泉州</t>
  </si>
  <si>
    <t>358341536@qq.com</t>
  </si>
  <si>
    <t>仓储主管</t>
  </si>
  <si>
    <t>泉州市博雅科技有限责任公司</t>
  </si>
  <si>
    <t>泉州市博雅科技有限责任公司成立于2004年，是从事互联网服务、企事业单位信息化建设和弱电智能化系统集成的高新科技公司。现已发展为专业从事社会公共安全技术防范、应用电子、计算机网络、智能小区、楼宇自控等领域的专业设计、服务、销售、施工为一体的系统集成专业提供商。自06年起，泉州市电视台确认博雅科技为项目合作支持单位。华大校友单位。</t>
  </si>
  <si>
    <t>弱电安防工程师</t>
  </si>
  <si>
    <t>计算机、电子应用技术、智能化相关专业；工商管理、文秘等相关专业</t>
  </si>
  <si>
    <t>435951718@qq.com</t>
  </si>
  <si>
    <t>泉州鲤城阳光彼岸教育培训学校</t>
  </si>
  <si>
    <t>民办非企业</t>
  </si>
  <si>
    <t>公司成立于2005年，总部坐落于厦门市思明区国际文化大厦，目前在厦门，泉州，龙岩等地拥有多个校区。</t>
  </si>
  <si>
    <t xml:space="preserve">1、初高中各学科
</t>
  </si>
  <si>
    <t>本科生、专科生</t>
  </si>
  <si>
    <t>527638641@qq.com</t>
  </si>
  <si>
    <t>2、教师咨询师</t>
  </si>
  <si>
    <t>华尔嘉（泉州）机械制造有限公司</t>
  </si>
  <si>
    <t xml:space="preserve">    华尔嘉（泉州）机械制造有限公司是一家集人工智能、机器人、元宇宙技术、智慧城市等为一体的中国十大科技创新型科技集团，属于国家和福建省高新技术企业。公司拥有多家子公司，上百家销售分公司，并设立4个“智慧科技研究院”。研究院获拥有300多项国内外前沿首创专利，“七好”品牌价值无形资产于2016年被国家评为中国品牌500强，品牌价值评估50.65亿元，在全国人工智能机器人领域排名第一。招聘岗位丰富齐全，待遇行业领先。    </t>
  </si>
  <si>
    <t>新媒体主管</t>
  </si>
  <si>
    <t>应届生</t>
  </si>
  <si>
    <t>金融营销类/金融营销类/金融营销类/金融营销类/文秘类/不限专业/机械工程类/机械工程类/机械工程类</t>
  </si>
  <si>
    <t>泉州惠安/泉州晋江</t>
  </si>
  <si>
    <t>jjhxrczpb@163.com</t>
  </si>
  <si>
    <t>电商专员</t>
  </si>
  <si>
    <t>3D渲染工程师</t>
  </si>
  <si>
    <t>泉州市嘉美电子文具有限公司</t>
  </si>
  <si>
    <t xml:space="preserve">泉州市嘉美电子文具有限公司成立于1996年，是一家集设计、研发、生产、销售为一体的文具包袋类产品专业制造商，产品畅销欧洲、美洲、日本等十几个国家，目前和Wal-Mart、Disney、K-mart、officemax等多家涵盖文具、包袋行业的国际知名公司合作。
</t>
  </si>
  <si>
    <t>外贸业务助理</t>
  </si>
  <si>
    <t>贸易类/财务类</t>
  </si>
  <si>
    <t>泉州市鲤城区</t>
  </si>
  <si>
    <t>1540473235@qq.com</t>
  </si>
  <si>
    <t>德林智能科技有限公司</t>
  </si>
  <si>
    <t>德林智能科技有限公司是一家集智能铸造、加工、表面处理、全球贸易为一体的新型现代化智能制造企业。招聘岗位丰富，提供食宿。</t>
  </si>
  <si>
    <t>技术员</t>
  </si>
  <si>
    <t>机械自动化、电气自动化</t>
  </si>
  <si>
    <t>1570187870@qq.com</t>
  </si>
  <si>
    <t>机械自动化、电气自动化、国际贸易</t>
  </si>
  <si>
    <t>福建佰嘉弘有限公司</t>
  </si>
  <si>
    <t>公司秉承着“诚信、服务、共赢、超越”的经营理念，拥有国内外主要知名酒类品牌专卖销售资质，包括贵州茅台酒、五粮液、威士忌以及中国茶叶品牌、片仔癀等，成为上市公司和知名企业高端商务宴请、团购、婚宴市场、批发商、酒行等长期供货商。</t>
  </si>
  <si>
    <t>批发/零售业</t>
  </si>
  <si>
    <t>店长</t>
  </si>
  <si>
    <t>营销类</t>
  </si>
  <si>
    <t>574506585@qq.com</t>
  </si>
  <si>
    <t>店助</t>
  </si>
  <si>
    <t>活动策划</t>
  </si>
  <si>
    <t>福建龙湖置业有限公司</t>
  </si>
  <si>
    <t>龙湖集团1993年创建于重庆，发展于全国。2009年，龙湖集团控股有限公司（股份代码：960）于香港联交所主板上市，2021年被纳入恒生指数成份股，连续3年入选《财富》世界500强，连续13年位列《福布斯》全球企业2000强。绽放是龙湖集团为培养兼具泛行业、跨业务竞争力的复合型销售运营人才而打造的应届毕业生招聘项目。旨在帮助龙湖集团培养面向未来、具备跨业务领域能力的复合型高级销售管理人才及未来业务发展的主力军和操盘手。</t>
  </si>
  <si>
    <t>房地产</t>
  </si>
  <si>
    <t>“地产营销绽放”管理培训生</t>
  </si>
  <si>
    <t>不限专业（市场营销类优先）</t>
  </si>
  <si>
    <t>wangmengyao1@longfor.com</t>
  </si>
  <si>
    <t>福建泉州外国语学校</t>
  </si>
  <si>
    <t xml:space="preserve">福建泉州外国语学校隶属于福建德文教育集团，坐落于“东亚文化之都”-泉州市区，景致幽雅，人文至美，是一所集现代化、书院气、花园式为一体的市直民办完全中学。学校始终坚持“文化育人、外语见长、多元发展”的办学思路，不断强化学校教育特色，拓展多元成才渠道，努力打造外语教学、综艺发展、国际交流三大特色品牌，大力推进素质教育。学校中高考成绩优异，稳居泉州市前列;外语优势突出，在市英语演讲比赛中初中部蝉联十一届冠军，高中部取得七连冠。学校积极构建国际交流网络，与欧美、东南亚等地区多个国家的学校建立友好合作关系，努力打造国际交流特色品牌。目前，学校已为清华大学、美国斯坦福大学、康奈儿大学、英国兰卡斯特大学、新加坡国立大学等国内外名牌大学输送了一大批优秀留学生。二十年的砥砺前行，福建泉州外国语学校一步步发展壮大，如今已成为包括幼儿园、小学、中学在内的多层次综合型学校。    </t>
  </si>
  <si>
    <t>语文教师</t>
  </si>
  <si>
    <t>7-9W</t>
  </si>
  <si>
    <t>本科及本科以上</t>
  </si>
  <si>
    <t>汉语言文学/数学专业/物理专业/化学专业</t>
  </si>
  <si>
    <t>qwjypxc@163.com</t>
  </si>
  <si>
    <t xml:space="preserve">福建泉州外国语学校隶属于福建德文教育集团，坐落于“东亚文化之都”-泉州市区，景致幽雅，人文至美，是一所集现代化、书院气、花园式为一体的市直民办完全中学。学校始终坚持“文化育人、外语见长、多元发展”的办学思路，不断强化学校教育特色，拓展多元成才渠道，努力打造外语教学、综艺发展、国际交流三大特色品牌，大力推进素质教育。学校中高考成绩优异，稳居泉州市前列;外语优势突出，在市英语演讲比赛中初中部蝉联十一届冠军，高中部取得七连冠。学校积极构建国际交流网络，与欧美、东南亚等地区多个国家的学校建立友好合作关系，努力打造国际交流特色品牌。目前，学校已为清华大学、美国斯坦福大学、康奈儿大学、英国兰卡斯特大学、新加坡国立大学等国内外名牌大学输送了一大批优秀留学生。二十年的砥砺前行，福建泉州外国语学校一步步发展壮大，如今已成为包括幼儿园、小学、中学在内的多层次综合型学校。    
</t>
  </si>
  <si>
    <t>物理教师</t>
  </si>
  <si>
    <t>数学教师</t>
  </si>
  <si>
    <t>化学教师</t>
  </si>
  <si>
    <t>福建省国鼎检测技术有限公司</t>
  </si>
  <si>
    <t>福建省国鼎检测技术有限公司成立于2013年，坐落于福建古城泉州，隶属于中鼎检测技术有限公司(CTT)。作为一家专业从事消费品、食品、化妆品、农产品及环境检测检验的第三方技术服务机构，CTT获得国家高新技术企业、CNAS、CMA、 AQSIQ、CATL、美国CPSC等资质认定。</t>
  </si>
  <si>
    <t>专本科生、研究生</t>
  </si>
  <si>
    <t>食品/化学/材料/纺织类</t>
  </si>
  <si>
    <t>hr.fj@cttlab.com</t>
  </si>
  <si>
    <t>福建省元茶品牌管理有限公司</t>
  </si>
  <si>
    <t xml:space="preserve">     作为一家传承与科技相结合的公司，我们将以高、新、特、精发展茶产业、茶科技为标准。通过食品生物高效转化技术将茶叶中所含的微量元素等物质，全方面发挥出来。用东方文化和高效技术，重塑茶产业，真正的做到把茶功能化，把任何品类的茶叶都可以成为一款有益于人类健康长寿的新品茶。</t>
  </si>
  <si>
    <t>茶艺师</t>
  </si>
  <si>
    <t>教育、播音与主持、金融、国际经济与贸易、市场营销、酒店管理等</t>
  </si>
  <si>
    <t>250930589@qq.com</t>
  </si>
  <si>
    <t>储备店长</t>
  </si>
  <si>
    <t>福建一博供应链管理有限公司</t>
  </si>
  <si>
    <t>贸易型公司，销售网络覆盖广，多元化的营销渠道，招聘岗位丰富，待遇福利行业领先</t>
  </si>
  <si>
    <t>英语、营销类</t>
  </si>
  <si>
    <t xml:space="preserve"> hr@epochgroups.com</t>
  </si>
  <si>
    <t>Tiktok海外抖音运营</t>
  </si>
  <si>
    <t>市场代表</t>
  </si>
  <si>
    <t>国信证券股份有限公司泉州德泰路证券营业部</t>
  </si>
  <si>
    <t>上市 国企</t>
  </si>
  <si>
    <t xml:space="preserve">    全国性大型综合类证券公司，上市国企，优越的薪酬，人性化福利待遇，完善的员工培训和发展计划，双休、带薪年假。</t>
  </si>
  <si>
    <t>理财顾问</t>
  </si>
  <si>
    <t>金融、营销类</t>
  </si>
  <si>
    <t xml:space="preserve">9z018@guosen.com.cn </t>
  </si>
  <si>
    <t>泉州汇丰妇幼用品有限公司</t>
  </si>
  <si>
    <t>公司自有品牌“棉享”在央视1套等央视媒体全面推广，深受全国广大女性喜欢，抖音直播间月销售上千万，年销售上亿。</t>
  </si>
  <si>
    <t>短视频运营</t>
  </si>
  <si>
    <t>415529775@qq.com</t>
  </si>
  <si>
    <t>10-15W</t>
  </si>
  <si>
    <t>客服</t>
  </si>
  <si>
    <t>7-14W</t>
  </si>
  <si>
    <t>晋江市港益纤维制品有限公司</t>
  </si>
  <si>
    <t>港益集团位于中国经济魅力之都——晋江，总公司注册资本二亿元人民币，有员工1500人左右。是一家集非织造布、经编网布、纬编针织布、差别化纤维、再生资源、树脂为一体的综合型集团公司。旗下子公司：晋江市港益纤维制品有限公司、泉州市正翰无纺布科技有限公司、福建省港丰新材料科技有限公司、晋江市隆盛针织印染有限公司、泉州市港隆新型材料有限公司、福建省晋江市长成发新树脂有限公司。集团共有五个生产基地,分别位于：晋江经济开发区（五里园）佳源路、晋江经济开发区（五里园）欣鑫路、晋江金井装备业制造基地、晋江龙湖时尚织造园、晋江经济开发区（安东工业园）。</t>
  </si>
  <si>
    <t>总经办助理</t>
  </si>
  <si>
    <t>财务管理专业/纺织工程/工商管理/人文学/法学等</t>
  </si>
  <si>
    <t>230077374@qq.com</t>
  </si>
  <si>
    <t>晋江市百丝达服装材料有限公司</t>
  </si>
  <si>
    <t>公司地处交通运输方便的晋江重点开发区，产品远销欧、美。东南亚等。拥有专业产品开发人员和完善的营销网络，是集产品研发、生产、销售为一体的专业化规模企业。</t>
  </si>
  <si>
    <t>销售内勤</t>
  </si>
  <si>
    <t>金融类/营销类</t>
  </si>
  <si>
    <t>1064628947@qq.com</t>
  </si>
  <si>
    <t>泉州浩明企业管理咨询有限公司</t>
  </si>
  <si>
    <t>欢迎喜欢沟通、人品可靠，坚持用心，事业心加入我们。2012年创立，辅导客户年产值超百亿，每年节省成本预计超3亿以上。别墅办公、住宿一流、7.5小时制、大小周、节假日、五险等</t>
  </si>
  <si>
    <t>8W-18W</t>
  </si>
  <si>
    <t>泉州丰泽区</t>
  </si>
  <si>
    <t>1048012543@qq.com</t>
  </si>
  <si>
    <t>人力行政</t>
  </si>
  <si>
    <t>10W-30W</t>
  </si>
  <si>
    <t>人力资源</t>
  </si>
  <si>
    <t>主办会计</t>
  </si>
  <si>
    <t>会计</t>
  </si>
  <si>
    <t>泉州劲鑫电子有限公司</t>
  </si>
  <si>
    <t>专业储能电源行业20来年的高新企业企业，获得中国专利奖</t>
  </si>
  <si>
    <t>跨境电商专员</t>
  </si>
  <si>
    <t>跨境电商</t>
  </si>
  <si>
    <t>123119422@qq.com</t>
  </si>
  <si>
    <t>泉州市海新服装科技有限公司</t>
  </si>
  <si>
    <t>泉州市海新服装科技有限公司是泉州海天材料科技股份有限公司旗下一家分公司。现位于泉州海天国际运动服装生产基地。</t>
  </si>
  <si>
    <t>主播</t>
  </si>
  <si>
    <t>本科或大专生</t>
  </si>
  <si>
    <t>业务助理：服装相关专业或英语相关专业，其余岗位不限专业</t>
  </si>
  <si>
    <t>泉州鲤城常泰街道常泰北路158号</t>
  </si>
  <si>
    <t>suyingy@htt.cn</t>
  </si>
  <si>
    <t>泉州市鲤城区状元书院教育中心</t>
  </si>
  <si>
    <t xml:space="preserve">     致力于帮助大家成就“望子成龙，望女成凤”的家庭梦想.</t>
  </si>
  <si>
    <t>全职老师</t>
  </si>
  <si>
    <t>师范、营销</t>
  </si>
  <si>
    <t>1026264956@qq.com</t>
  </si>
  <si>
    <t>运营经理</t>
  </si>
  <si>
    <t>泉州市泉美生物科技有限公司</t>
  </si>
  <si>
    <t>泉美是首批获国家林业部林木种子经营许可的八家企业之一，曾评为国家科技部星火计划《龙头企业技术创新中心》、福建省高新技术企业，承担了多项国家及省级课题研究项目，建有省级引种检疫、隔离基地1.2万平米。 </t>
  </si>
  <si>
    <t>农林业</t>
  </si>
  <si>
    <t>英语/国贸/农学专业</t>
  </si>
  <si>
    <t>xz@sunshinehorty.com</t>
  </si>
  <si>
    <t>泉州市石狮埃安汽车销售服务有限公司</t>
  </si>
  <si>
    <t>广汽埃安品牌在石狮地区的第一家体验中心店，公司位于石狮市狮城大道582号（大长江集团汽车商城）。</t>
  </si>
  <si>
    <t>销售顾问</t>
  </si>
  <si>
    <t>本科生、大专、大专</t>
  </si>
  <si>
    <t>晋江/石狮</t>
  </si>
  <si>
    <t>185741609@qq.com</t>
  </si>
  <si>
    <t>二手车顾问</t>
  </si>
  <si>
    <t>保险外拓</t>
  </si>
  <si>
    <t>二手车主播</t>
  </si>
  <si>
    <t>电销专员</t>
  </si>
  <si>
    <t>泉州腾达精铸有限公司</t>
  </si>
  <si>
    <t>中外合资</t>
  </si>
  <si>
    <t xml:space="preserve">     行业TOP3的大型上市公司，华大校友单位，招聘岗位丰富齐全，待遇行业领先，支持华东地区各主要城市分配。</t>
  </si>
  <si>
    <t>营销类、英语外贸类、机械理工类</t>
  </si>
  <si>
    <t>515303930@qq.com</t>
  </si>
  <si>
    <t>泉州云强贸易有限公司</t>
  </si>
  <si>
    <t xml:space="preserve"> 公司总部位于莫桑比克。注册公司名:YUNQIANG.LDA。位于南部非洲莫桑比克索法拉省贝拉市。集工厂、国际贸易、物流运输为一体的综合性、多品牌运营的集团公司。</t>
  </si>
  <si>
    <t>生产管理储备（驻外）</t>
  </si>
  <si>
    <t>16W-18W</t>
  </si>
  <si>
    <t>大专、本科</t>
  </si>
  <si>
    <t>供应链管理、机械自动化等相关专业</t>
  </si>
  <si>
    <t>晋江市区</t>
  </si>
  <si>
    <t>261972270@QQ.com</t>
  </si>
  <si>
    <t>销售管理储备（驻外）</t>
  </si>
  <si>
    <t>国际贸易、市场营销、英语、葡语等</t>
  </si>
  <si>
    <t>泉州荣兴购物有限公司</t>
  </si>
  <si>
    <t xml:space="preserve">  公司成立于1992年，地处市区繁华地带，为泉州当地知名的进口商品销售公司。旗下有9家分店，晋升空间</t>
  </si>
  <si>
    <t>门店店长</t>
  </si>
  <si>
    <t>石狮市三益织造染整有限公司</t>
  </si>
  <si>
    <t>港澳台法人独资</t>
  </si>
  <si>
    <t xml:space="preserve">     公司成立于2002年，总投资额2亿人民币。公司拥有织造厂、染整厂、印花厂、涂层厂等，具有产业链条全、节能环保优、设备水平高、品牌效应好的特点。是一家技术含量高的，集梭织化纤面料研发、纺织、染色、定型及后整理加工为一体的新型现代化企业。</t>
  </si>
  <si>
    <t>打色员</t>
  </si>
  <si>
    <t>财务管理、管理类、染整技术</t>
  </si>
  <si>
    <t>泉州 石狮</t>
  </si>
  <si>
    <t>378633770@qq.com</t>
  </si>
  <si>
    <t>福建省斯雷德设备制造有限公司</t>
  </si>
  <si>
    <t>私营企业</t>
  </si>
  <si>
    <t>福建省斯雷德设备制造有限公司是一家独立研发,生产和销售制砖设备等工程机械设备的大型工贸企业</t>
  </si>
  <si>
    <t>英语或国际贸易专业、机械设计专业、电子商务专业、商务英语、会计或财务专业</t>
  </si>
  <si>
    <t>604255748@qq.com</t>
  </si>
  <si>
    <t>绘图工程师</t>
  </si>
  <si>
    <t>外贸助理</t>
  </si>
  <si>
    <t>福建创隆进出口贸易有限公司</t>
  </si>
  <si>
    <t>建创隆是一家立足于海外无机新材料、有机新材料产品及新技术研发、销售与国际贸易一体的新材料及新技术应用企业。</t>
  </si>
  <si>
    <t xml:space="preserve">销售工程师 </t>
  </si>
  <si>
    <t>化工、材料专业类</t>
  </si>
  <si>
    <t>xuelin@choloon-trade.com</t>
  </si>
  <si>
    <t>福建省软众数字科技有限公司</t>
  </si>
  <si>
    <t xml:space="preserve">     福建省游戏营销推广行业TOP3的大型公司，招聘岗位丰富齐全，待遇行业领先。</t>
  </si>
  <si>
    <t>项目执行</t>
  </si>
  <si>
    <t>广告类、汉语言文学、工商管理类、市场营销类</t>
  </si>
  <si>
    <t>1979680923@qq.com</t>
  </si>
  <si>
    <t>媒介执行</t>
  </si>
  <si>
    <t>直播运营</t>
  </si>
  <si>
    <t>游戏主播</t>
  </si>
  <si>
    <t>商务专员</t>
  </si>
  <si>
    <t>晋江东业星光机电设备有限公司</t>
  </si>
  <si>
    <t>是一家拥有专业技术研发、生产、销售减变速机产品的国家高新技术企业</t>
  </si>
  <si>
    <t>营销专员</t>
  </si>
  <si>
    <t>机械类</t>
  </si>
  <si>
    <t>daishut@foxmail.com</t>
  </si>
  <si>
    <t>项目专员</t>
  </si>
  <si>
    <t>产品专员</t>
  </si>
  <si>
    <t>南安市超前生鲜超市有限公司</t>
  </si>
  <si>
    <t>四家商超实体门店和一个仓储配送中心，分别位于梅山、溪美、
水头三镇，属我市本土品牌
口碑较好、规模较大的商业
综合体。企业已拥有经验丰
富的管理团队、以人为本的
企业文化，是行业人才追捧
的就业平台。</t>
  </si>
  <si>
    <t xml:space="preserve">人力资源专员
</t>
  </si>
  <si>
    <t xml:space="preserve">8W+
</t>
  </si>
  <si>
    <t>大专起</t>
  </si>
  <si>
    <t xml:space="preserve">人力资源
</t>
  </si>
  <si>
    <t>南安</t>
  </si>
  <si>
    <t>393055562@qq.com</t>
  </si>
  <si>
    <t xml:space="preserve">销售储干
</t>
  </si>
  <si>
    <t xml:space="preserve">总办助理
</t>
  </si>
  <si>
    <t>行政类</t>
  </si>
  <si>
    <t>泉州迪特工业产品设计有限公司</t>
  </si>
  <si>
    <t>全球首个以设计驱动产业变革的探索家与实践者，根植本土传统制造业，以工业设计创新研发为载体，以产业需求为导向，整合全球工业设计产业链顶尖资源，已初步构建20家机构的数字化设计生态平台，服务对象覆盖50多个产业集群，累计承担100多项国家重大战略任务，产业带动值达1000亿。</t>
  </si>
  <si>
    <t>平面设计、产品设计、视觉传达、新媒体广告学、新媒体宣传、工商管理、人力资源、会展策划、市场营销、电子商务</t>
  </si>
  <si>
    <t>泉州/德化/安溪</t>
  </si>
  <si>
    <t>1034271442@qq.com</t>
  </si>
  <si>
    <t>产品设计</t>
  </si>
  <si>
    <t>项目对接（国际资源）</t>
  </si>
  <si>
    <t>活动策划执行</t>
  </si>
  <si>
    <t>院长助理</t>
  </si>
  <si>
    <t>泉州世巨海贸易有限责任公司</t>
  </si>
  <si>
    <t>福建世巨海奥莱商业有限公司创立于 2018年11月，主要从事门店服装服饰零售，门店品牌超20个，合作鞋服品牌50家以上，线下拥有多个独自运营的大型品牌鞋服奥莱卖场，商业面积6500m，实力俱佳</t>
  </si>
  <si>
    <t>兼职模特</t>
  </si>
  <si>
    <t>新媒体运营、市场营销、电子商务、服装等相关专业</t>
  </si>
  <si>
    <t>7522966412qq.com</t>
  </si>
  <si>
    <t>眉山九香茶王茶业有限公司</t>
  </si>
  <si>
    <t xml:space="preserve">     行业内知名企业，招聘岗位丰富齐全，待遇行业领先，支持全国各主要城市分配。</t>
  </si>
  <si>
    <t>市场督导管培生</t>
  </si>
  <si>
    <t>专科、本科生</t>
  </si>
  <si>
    <t>营销、茶学类</t>
  </si>
  <si>
    <t>安溪</t>
  </si>
  <si>
    <t>591304427@qq.com</t>
  </si>
  <si>
    <t>泉州建华建材有限公司</t>
  </si>
  <si>
    <t xml:space="preserve">     泉州建华建材有限公司位于泉州市泉港区驿峰西路普安工业区，公司隶属于混凝土综合服务商-建华建材集团，从事生产、销售预应力高强混凝土管桩及各类混凝土预制构件。</t>
  </si>
  <si>
    <t>技术销售工程师</t>
  </si>
  <si>
    <t>土木类、建筑类、工程类、管理类、物流类</t>
  </si>
  <si>
    <t>泉州/厦门/漳州</t>
  </si>
  <si>
    <t>1776337108@qq.com</t>
  </si>
  <si>
    <t>人资专员</t>
  </si>
  <si>
    <t>泉州如是房地产经纪有限公司</t>
  </si>
  <si>
    <t>集团沉淀了丰富的企业文化，拥有一套完整的门店业务培训系统、会议经营系统、招募系统、资源管理系统和行程管理系统，能够很好的帮助有志在房地产经纪行业长远发展，渴望获得成功的人。同时为广大消费者提供更加专业、高效、安全的交易平台，努力打造让政府安心、让客户满意、让投资者放心、让员工自豪的房地产经纪品牌企业。</t>
  </si>
  <si>
    <t>房产经纪人</t>
  </si>
  <si>
    <t>7W-8W</t>
  </si>
  <si>
    <t>专业不限</t>
  </si>
  <si>
    <t>1011538826@qq.com</t>
  </si>
  <si>
    <t>泉州市桑川电气设备有限公司</t>
  </si>
  <si>
    <t xml:space="preserve">泉州桑川电气设备有限公司成立于2001年 ，是一家专业从事工业自动化领域电机驱动和控制系统产品研发、生产和销售的高新技术企业 ，系国内最早从事变频器研发和生产的企业之一 ，也是国内少数与多家国外大厂合作开发产品项目 ，进行技术转化 ，并较早掌握关键核心技术的企业。公司是国内少数引进国外技术，与台湾、日本富士、意大利安萨尔等大厂合作变频器产品项目研发生产的企业。工作时间：5天8小时制；包食宿。
</t>
  </si>
  <si>
    <t xml:space="preserve">储能（新能源）销售工程师
</t>
  </si>
  <si>
    <t>机械设计或者机电、电子/微电子/工业自动化/
外贸类</t>
  </si>
  <si>
    <t>泉州市鲤城区江南高新区紫新路3号</t>
  </si>
  <si>
    <t>3485952863@qq。com</t>
  </si>
  <si>
    <t>外贸销售经理（小语种）</t>
  </si>
  <si>
    <t>区域销售工程师</t>
  </si>
  <si>
    <t xml:space="preserve">民营企业类职位表
</t>
  </si>
  <si>
    <t>（主管部门和咨询电话：省工信厅0591-87272351）</t>
  </si>
  <si>
    <t>职位代码</t>
  </si>
  <si>
    <t>引进
单位</t>
  </si>
  <si>
    <t>职位</t>
  </si>
  <si>
    <t>计划选拔人数</t>
  </si>
  <si>
    <t>专业要求</t>
  </si>
  <si>
    <t>学历要求</t>
  </si>
  <si>
    <t>薪酬待遇</t>
  </si>
  <si>
    <t>其他条件要求</t>
  </si>
  <si>
    <t>一、福建火炬电子科技股份有限公司  联系方式：张婷婷，0595-22353525，13328970621；计划引进：3名</t>
  </si>
  <si>
    <t>福建火炬电子科技股份有限公司</t>
  </si>
  <si>
    <t>研发中心、研发工程师</t>
  </si>
  <si>
    <t>材料（无机)、化学、电子、机械类相关专业</t>
  </si>
  <si>
    <t>1.硕士研究生：税前18-25万/年,博士研究生：税前25-40万/年；
2.提供免费单身公寓型住房；
3.提供伙食补贴</t>
  </si>
  <si>
    <t>1.有较强的产品研发能力、项目管理能力；
2.条理清晰、思维敏锐、创新意识强、较强的跨部门沟通协调能力</t>
  </si>
  <si>
    <t>二、福建网龙计算机网络信息技术有限公司  联系方式：陈永锋 18760416866；计划引进：2名</t>
  </si>
  <si>
    <t>福建网龙计算机网络信息技术有限公司</t>
  </si>
  <si>
    <t>程序研究员（引擎方向）</t>
  </si>
  <si>
    <t>计算机、图形学、数学相关专业</t>
  </si>
  <si>
    <t>1.税前年薪22.4万起；
2.周末双休，无需考勤打卡，元宇宙办公；
3.五险一金，节假日福利，员工健康体检，年终奖，丰富的员工福利；
4.1V1导师带教，完善的晋升培养制度</t>
  </si>
  <si>
    <t>1.有良好的沟通理解能力和产品思维；
2.具备英语沟通能力和国际化视野；
3.热爱游戏，深刻理解游戏设计原理</t>
  </si>
  <si>
    <t>程序研究员（算法方向）</t>
  </si>
  <si>
    <t>1.有良好的沟通理解能力和产品思维；
2.具备英语沟通能力和国际化视野；
3.熟悉深度学习理论及各种深度神经网络模型</t>
  </si>
  <si>
    <t>三、福建中科光芯光电科技有限公司  联系方式：郑吉权，0591-87863530，15750753101；计划引进：4名</t>
  </si>
  <si>
    <t>福建中科光芯光电科技有限公司</t>
  </si>
  <si>
    <t>光器件高级研发工程师</t>
  </si>
  <si>
    <t>光电子、半导体物理、光学工程或精密仪器等相关专业</t>
  </si>
  <si>
    <t>博士研究生</t>
  </si>
  <si>
    <t>1.税前综合年薪：42-80w；
2.提供股权激励；
3.提供人才公寓；
4.资深专家指导；
5.可进入中科院系统或博士研究生后工作站从事相关研究</t>
  </si>
  <si>
    <t>有较强的光子集成芯片的设计仿真与实验动手能力，或以下相关专业技能的申请者优先考虑：激光光谱技术、非线性光学技术、超快激光技术微纳光子学相关（表征，微纳加工，模拟计算）、超材料／超表面，拓扑光学</t>
  </si>
  <si>
    <t>光芯片高级研发工程师</t>
  </si>
  <si>
    <t>物理、光学、电子工程或其他相关专业毕业</t>
  </si>
  <si>
    <t>从事半导体光电子学/开发尖端半导体激光器和光电探测器相关领域研究,具有半导体光电子器件的设计和工艺制程经验</t>
  </si>
  <si>
    <t>四、三安光电股份有限公司  联系方式：李燕琴，0592-5905905，18030078736；计划引进：7名</t>
  </si>
  <si>
    <t>三安光电股份有限公司</t>
  </si>
  <si>
    <t>外延研发工程师</t>
  </si>
  <si>
    <t>光学、微电子、物理、材料、集成电路等</t>
  </si>
  <si>
    <t>年薪+股权激励+人才房，总薪酬40万/年起</t>
  </si>
  <si>
    <t>负责第三代化合物半导体领域的研发，包括：氮化镓、砷化镓LED全产业链、光通信、电力电子、射频滤波器等</t>
  </si>
  <si>
    <t>功率模块研发工程师</t>
  </si>
  <si>
    <t>封装研发工程师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</si>
</sst>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name val="宋体"/>
      <family val="0"/>
    </font>
    <font>
      <sz val="12"/>
      <color indexed="8"/>
      <name val="方正小标宋简体"/>
      <family val="4"/>
    </font>
    <font>
      <sz val="12"/>
      <color indexed="8"/>
      <name val="黑体"/>
      <family val="3"/>
    </font>
    <font>
      <sz val="12"/>
      <color indexed="8"/>
      <name val="楷体_GB2312"/>
      <family val="0"/>
    </font>
    <font>
      <sz val="12"/>
      <color indexed="8"/>
      <name val="仿宋_GB2312"/>
      <family val="3"/>
    </font>
    <font>
      <sz val="26"/>
      <color indexed="8"/>
      <name val="方正小标宋简体"/>
      <family val="4"/>
    </font>
    <font>
      <b/>
      <sz val="18"/>
      <color indexed="8"/>
      <name val="楷体_GB2312"/>
      <family val="0"/>
    </font>
    <font>
      <sz val="14"/>
      <color indexed="8"/>
      <name val="方正小标宋简体"/>
      <family val="4"/>
    </font>
    <font>
      <b/>
      <sz val="12"/>
      <color indexed="8"/>
      <name val="楷体_GB2312"/>
      <family val="0"/>
    </font>
    <font>
      <sz val="12"/>
      <name val="仿宋_GB2312"/>
      <family val="3"/>
    </font>
    <font>
      <b/>
      <sz val="11"/>
      <name val="宋体"/>
      <family val="0"/>
    </font>
    <font>
      <sz val="11"/>
      <color indexed="10"/>
      <name val="宋体"/>
      <family val="0"/>
    </font>
    <font>
      <b/>
      <sz val="11"/>
      <color indexed="8"/>
      <name val="宋体"/>
      <family val="0"/>
    </font>
    <font>
      <u val="single"/>
      <sz val="11"/>
      <name val="宋体"/>
      <family val="0"/>
    </font>
    <font>
      <u val="single"/>
      <sz val="11"/>
      <color indexed="12"/>
      <name val="宋体"/>
      <family val="0"/>
    </font>
    <font>
      <u val="single"/>
      <sz val="11"/>
      <color indexed="2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name val="Arial"/>
      <family val="2"/>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26"/>
      <color rgb="FF000000"/>
      <name val="方正小标宋简体"/>
      <family val="4"/>
    </font>
    <font>
      <b/>
      <sz val="18"/>
      <color rgb="FF000000"/>
      <name val="楷体_GB2312"/>
      <family val="0"/>
    </font>
    <font>
      <sz val="11"/>
      <color rgb="FFFF000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
      <left style="thin"/>
      <right style="thin"/>
      <top/>
      <bottom/>
    </border>
    <border>
      <left style="thin"/>
      <right style="thin"/>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0" fillId="2" borderId="1" applyNumberFormat="0" applyFon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2"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3" borderId="4" applyNumberFormat="0" applyAlignment="0" applyProtection="0"/>
    <xf numFmtId="0" fontId="42" fillId="4" borderId="5" applyNumberFormat="0" applyAlignment="0" applyProtection="0"/>
    <xf numFmtId="0" fontId="43" fillId="4" borderId="4" applyNumberFormat="0" applyAlignment="0" applyProtection="0"/>
    <xf numFmtId="0" fontId="44" fillId="5" borderId="6" applyNumberFormat="0" applyAlignment="0" applyProtection="0"/>
    <xf numFmtId="0" fontId="45" fillId="0" borderId="7" applyNumberFormat="0" applyFill="0" applyAlignment="0" applyProtection="0"/>
    <xf numFmtId="0" fontId="46" fillId="0" borderId="8" applyNumberFormat="0" applyFill="0" applyAlignment="0" applyProtection="0"/>
    <xf numFmtId="0" fontId="47" fillId="6" borderId="0" applyNumberFormat="0" applyBorder="0" applyAlignment="0" applyProtection="0"/>
    <xf numFmtId="0" fontId="48" fillId="7" borderId="0" applyNumberFormat="0" applyBorder="0" applyAlignment="0" applyProtection="0"/>
    <xf numFmtId="0" fontId="49" fillId="8" borderId="0" applyNumberFormat="0" applyBorder="0" applyAlignment="0" applyProtection="0"/>
    <xf numFmtId="0" fontId="5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50" fillId="32" borderId="0" applyNumberFormat="0" applyBorder="0" applyAlignment="0" applyProtection="0"/>
  </cellStyleXfs>
  <cellXfs count="60">
    <xf numFmtId="0" fontId="0" fillId="0" borderId="0" xfId="0" applyFont="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0" fillId="0" borderId="0" xfId="0" applyFill="1" applyBorder="1" applyAlignment="1">
      <alignment vertical="center"/>
    </xf>
    <xf numFmtId="0" fontId="51"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52"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3" fillId="0" borderId="9" xfId="0" applyFont="1" applyFill="1" applyBorder="1" applyAlignment="1">
      <alignment horizontal="center" vertical="center" wrapText="1"/>
    </xf>
    <xf numFmtId="0" fontId="9" fillId="0" borderId="9" xfId="0" applyFont="1" applyFill="1" applyBorder="1" applyAlignment="1">
      <alignment vertical="center" wrapText="1"/>
    </xf>
    <xf numFmtId="0" fontId="9" fillId="0" borderId="9" xfId="0" applyFont="1" applyFill="1" applyBorder="1" applyAlignment="1">
      <alignment horizontal="center" vertical="center" wrapText="1"/>
    </xf>
    <xf numFmtId="0" fontId="9" fillId="0" borderId="9" xfId="0" applyFont="1" applyFill="1" applyBorder="1" applyAlignment="1">
      <alignment horizontal="left" vertical="center" wrapText="1"/>
    </xf>
    <xf numFmtId="0" fontId="10" fillId="0" borderId="9" xfId="0" applyNumberFormat="1" applyFont="1" applyFill="1" applyBorder="1" applyAlignment="1">
      <alignment horizontal="center" vertical="center"/>
    </xf>
    <xf numFmtId="0" fontId="10"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10" fillId="0" borderId="10" xfId="0" applyNumberFormat="1" applyFont="1" applyFill="1" applyBorder="1" applyAlignment="1">
      <alignment horizontal="center" vertical="center"/>
    </xf>
    <xf numFmtId="0" fontId="10"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10" fillId="0" borderId="11" xfId="0" applyNumberFormat="1" applyFont="1" applyFill="1" applyBorder="1" applyAlignment="1">
      <alignment horizontal="left" vertical="center" wrapText="1"/>
    </xf>
    <xf numFmtId="0" fontId="10" fillId="0" borderId="10" xfId="0" applyNumberFormat="1" applyFont="1" applyFill="1" applyBorder="1" applyAlignment="1">
      <alignment horizontal="left" vertical="center" wrapText="1"/>
    </xf>
    <xf numFmtId="0" fontId="5" fillId="0" borderId="9" xfId="0" applyNumberFormat="1" applyFont="1" applyFill="1" applyBorder="1" applyAlignment="1">
      <alignment horizontal="center" vertical="center" wrapText="1"/>
    </xf>
    <xf numFmtId="0" fontId="10" fillId="0" borderId="9" xfId="0" applyNumberFormat="1" applyFont="1" applyFill="1" applyBorder="1" applyAlignment="1">
      <alignment horizontal="left" vertical="center" wrapText="1"/>
    </xf>
    <xf numFmtId="0" fontId="10" fillId="0" borderId="12" xfId="0" applyNumberFormat="1" applyFont="1" applyFill="1" applyBorder="1" applyAlignment="1">
      <alignment horizontal="left" vertical="center" wrapText="1"/>
    </xf>
    <xf numFmtId="0" fontId="0" fillId="0" borderId="0" xfId="0" applyAlignment="1">
      <alignment horizontal="justify" vertical="center"/>
    </xf>
    <xf numFmtId="0" fontId="0" fillId="0" borderId="0" xfId="0" applyAlignment="1">
      <alignment vertical="center" shrinkToFit="1"/>
    </xf>
    <xf numFmtId="49" fontId="11" fillId="0" borderId="9" xfId="0" applyNumberFormat="1" applyFont="1" applyFill="1" applyBorder="1" applyAlignment="1">
      <alignment horizontal="center" vertical="center" wrapText="1"/>
    </xf>
    <xf numFmtId="49" fontId="11" fillId="0" borderId="9" xfId="0" applyNumberFormat="1" applyFont="1" applyFill="1" applyBorder="1" applyAlignment="1">
      <alignment horizontal="justify" vertical="center" wrapText="1"/>
    </xf>
    <xf numFmtId="0" fontId="1" fillId="0" borderId="9"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49" fontId="1" fillId="0" borderId="9" xfId="0" applyNumberFormat="1" applyFont="1" applyFill="1" applyBorder="1" applyAlignment="1">
      <alignment horizontal="justify" vertical="center" wrapText="1"/>
    </xf>
    <xf numFmtId="0" fontId="0" fillId="0" borderId="9" xfId="0" applyFill="1" applyBorder="1" applyAlignment="1">
      <alignment horizontal="center" vertical="center"/>
    </xf>
    <xf numFmtId="0" fontId="1" fillId="0" borderId="9" xfId="0" applyFont="1" applyFill="1" applyBorder="1" applyAlignment="1">
      <alignment horizontal="center" vertical="center" wrapText="1"/>
    </xf>
    <xf numFmtId="0" fontId="1" fillId="0" borderId="9" xfId="0" applyFont="1" applyFill="1" applyBorder="1" applyAlignment="1">
      <alignment horizontal="justify" vertical="center"/>
    </xf>
    <xf numFmtId="0" fontId="1" fillId="0" borderId="9" xfId="0" applyFont="1" applyFill="1" applyBorder="1" applyAlignment="1">
      <alignment horizontal="justify" vertical="center" wrapText="1"/>
    </xf>
    <xf numFmtId="0" fontId="53" fillId="0" borderId="9" xfId="0" applyNumberFormat="1" applyFont="1" applyFill="1" applyBorder="1" applyAlignment="1">
      <alignment horizontal="center" vertical="center" wrapText="1"/>
    </xf>
    <xf numFmtId="49" fontId="11" fillId="0" borderId="9" xfId="0" applyNumberFormat="1" applyFont="1" applyFill="1" applyBorder="1" applyAlignment="1">
      <alignment horizontal="center" vertical="center" shrinkToFit="1"/>
    </xf>
    <xf numFmtId="0" fontId="46" fillId="0" borderId="9" xfId="0" applyFont="1" applyBorder="1" applyAlignment="1">
      <alignment vertical="center"/>
    </xf>
    <xf numFmtId="49" fontId="1" fillId="0" borderId="9"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shrinkToFit="1"/>
    </xf>
    <xf numFmtId="0" fontId="0" fillId="0" borderId="9" xfId="0" applyBorder="1" applyAlignment="1">
      <alignment vertical="center"/>
    </xf>
    <xf numFmtId="49" fontId="14" fillId="0" borderId="9" xfId="20" applyNumberFormat="1" applyFont="1" applyFill="1" applyBorder="1" applyAlignment="1" applyProtection="1">
      <alignment horizontal="center" vertical="center" shrinkToFit="1"/>
      <protection/>
    </xf>
    <xf numFmtId="0" fontId="1" fillId="0" borderId="9" xfId="0" applyFont="1" applyFill="1" applyBorder="1" applyAlignment="1">
      <alignment horizontal="center" vertical="center" shrinkToFit="1"/>
    </xf>
    <xf numFmtId="0" fontId="1" fillId="0" borderId="9" xfId="0" applyFont="1" applyFill="1" applyBorder="1" applyAlignment="1">
      <alignment horizontal="center" vertical="center" wrapText="1"/>
    </xf>
    <xf numFmtId="0" fontId="14" fillId="0" borderId="9" xfId="20" applyFont="1" applyFill="1" applyBorder="1" applyAlignment="1" applyProtection="1">
      <alignment horizontal="center" vertical="center" shrinkToFit="1"/>
      <protection/>
    </xf>
    <xf numFmtId="0" fontId="1" fillId="0" borderId="9" xfId="0" applyFont="1" applyFill="1" applyBorder="1" applyAlignment="1">
      <alignment horizontal="center" vertical="center"/>
    </xf>
    <xf numFmtId="14" fontId="1" fillId="0" borderId="9" xfId="0" applyNumberFormat="1" applyFont="1" applyFill="1" applyBorder="1" applyAlignment="1">
      <alignment horizontal="center" vertical="center" wrapText="1"/>
    </xf>
    <xf numFmtId="49" fontId="1" fillId="0" borderId="9" xfId="20" applyNumberFormat="1" applyFont="1" applyFill="1" applyBorder="1" applyAlignment="1" applyProtection="1">
      <alignment horizontal="center" vertical="center" shrinkToFit="1"/>
      <protection/>
    </xf>
    <xf numFmtId="0" fontId="1" fillId="0" borderId="9" xfId="0" applyNumberFormat="1" applyFont="1" applyFill="1" applyBorder="1" applyAlignment="1">
      <alignment horizontal="center" vertical="center"/>
    </xf>
    <xf numFmtId="0" fontId="1" fillId="0" borderId="9" xfId="0" applyFont="1" applyFill="1" applyBorder="1" applyAlignment="1">
      <alignment horizontal="justify" vertical="top" wrapText="1"/>
    </xf>
    <xf numFmtId="0" fontId="1" fillId="0" borderId="9" xfId="0" applyFont="1" applyFill="1" applyBorder="1" applyAlignment="1">
      <alignment horizontal="justify" vertical="center" wrapText="1" shrinkToFit="1"/>
    </xf>
    <xf numFmtId="0" fontId="1" fillId="0" borderId="9" xfId="0" applyFont="1" applyFill="1" applyBorder="1" applyAlignment="1">
      <alignment horizontal="center" vertical="center"/>
    </xf>
    <xf numFmtId="49" fontId="14" fillId="0" borderId="9" xfId="20" applyNumberFormat="1" applyFont="1" applyFill="1" applyBorder="1" applyAlignment="1">
      <alignment horizontal="center" vertical="center" shrinkToFit="1"/>
    </xf>
    <xf numFmtId="0" fontId="14" fillId="0" borderId="9" xfId="20" applyFont="1" applyFill="1" applyBorder="1" applyAlignment="1">
      <alignment horizontal="center" vertical="center" shrinkToFit="1"/>
    </xf>
    <xf numFmtId="0" fontId="0" fillId="0" borderId="9" xfId="0" applyBorder="1" applyAlignment="1">
      <alignment vertical="center" wrapText="1"/>
    </xf>
    <xf numFmtId="49" fontId="14" fillId="0" borderId="9" xfId="20" applyNumberFormat="1" applyFont="1" applyFill="1" applyBorder="1" applyAlignment="1" applyProtection="1">
      <alignment horizontal="center" vertical="center" wrapText="1" shrinkToFit="1"/>
      <protection/>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WeChat%20Files\w864407366\FileStorage\File\2023-11\&#65288;300&#23478;&#26368;&#32456;&#65289;&#32844;&#24341;&#26410;&#26469;-2023&#24180;&#31119;&#24314;&#30465;&#26280;&#38397;&#19996;&#21335;&#22320;&#21306;&#39640;&#26657;&#27605;&#19994;&#29983;&#31179;&#23395;&#19987;&#22330;&#25307;&#32856;&#20250;&#23703;&#20301;&#20449;&#24687;&#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ow r="4">
          <cell r="B4" t="str">
            <v>安通控股股份有限公司</v>
          </cell>
          <cell r="C4" t="str">
            <v>王绍情</v>
          </cell>
          <cell r="D4" t="str">
            <v>人力资源部主管</v>
          </cell>
          <cell r="E4" t="str">
            <v>15880919630</v>
          </cell>
        </row>
        <row r="5">
          <cell r="B5" t="str">
            <v>达利食品集团有限公司</v>
          </cell>
          <cell r="C5" t="str">
            <v>李先生</v>
          </cell>
          <cell r="D5" t="str">
            <v>HRBP</v>
          </cell>
          <cell r="E5" t="str">
            <v>18750608806</v>
          </cell>
        </row>
        <row r="6">
          <cell r="B6" t="str">
            <v>泉州信息工程学院</v>
          </cell>
          <cell r="C6" t="str">
            <v>何丽清</v>
          </cell>
          <cell r="D6" t="str">
            <v>人力资源管理处</v>
          </cell>
          <cell r="E6">
            <v>13799844303</v>
          </cell>
        </row>
        <row r="7">
          <cell r="B7" t="str">
            <v>福建华清电子材料科技有限公司</v>
          </cell>
          <cell r="C7" t="str">
            <v>金翠松</v>
          </cell>
          <cell r="D7" t="str">
            <v>人事经理</v>
          </cell>
          <cell r="E7" t="str">
            <v>15880720919</v>
          </cell>
        </row>
        <row r="8">
          <cell r="B8" t="str">
            <v>三六一度（福建）体育用品有限公司</v>
          </cell>
          <cell r="C8" t="str">
            <v>胡珊珊</v>
          </cell>
          <cell r="D8" t="str">
            <v>招聘专员</v>
          </cell>
          <cell r="E8">
            <v>18078558375</v>
          </cell>
        </row>
        <row r="9">
          <cell r="B9" t="str">
            <v>三六一度（中国）有限公司</v>
          </cell>
          <cell r="C9" t="str">
            <v>伊财强</v>
          </cell>
          <cell r="D9" t="str">
            <v>招聘主管</v>
          </cell>
          <cell r="E9" t="str">
            <v>15159879290</v>
          </cell>
        </row>
        <row r="10">
          <cell r="B10" t="str">
            <v>信和新材料股份有限公司</v>
          </cell>
          <cell r="C10" t="str">
            <v>吴女士</v>
          </cell>
          <cell r="D10" t="str">
            <v>招聘经理</v>
          </cell>
          <cell r="E10" t="str">
            <v>13959925802</v>
          </cell>
        </row>
        <row r="11">
          <cell r="B11" t="str">
            <v>福建中燃湄洲湾能源有限公司</v>
          </cell>
          <cell r="C11" t="str">
            <v>林惠珠</v>
          </cell>
          <cell r="D11" t="str">
            <v>人事主管</v>
          </cell>
          <cell r="E11">
            <v>13599208714</v>
          </cell>
        </row>
        <row r="12">
          <cell r="B12" t="str">
            <v>玖龙纸业（泉州）有限公司</v>
          </cell>
          <cell r="C12" t="str">
            <v>陈鹏珺</v>
          </cell>
          <cell r="D12" t="str">
            <v>人力资源部校招负责人</v>
          </cell>
          <cell r="E12" t="str">
            <v>18159225167</v>
          </cell>
        </row>
        <row r="13">
          <cell r="B13" t="str">
            <v>中骏智能（泉州）有限公司</v>
          </cell>
          <cell r="C13" t="str">
            <v>黄金珠</v>
          </cell>
          <cell r="D13" t="str">
            <v>综合部经理</v>
          </cell>
          <cell r="E13" t="str">
            <v>13328876000</v>
          </cell>
        </row>
        <row r="14">
          <cell r="B14" t="str">
            <v>福建金石能源有限公司</v>
          </cell>
          <cell r="C14" t="str">
            <v>苏阳林</v>
          </cell>
          <cell r="D14" t="str">
            <v>人力资源部校招专员</v>
          </cell>
          <cell r="E14" t="str">
            <v>13799536893</v>
          </cell>
        </row>
        <row r="15">
          <cell r="B15" t="str">
            <v>婴舒宝（中国）有限公司</v>
          </cell>
          <cell r="C15" t="str">
            <v>张玲</v>
          </cell>
          <cell r="D15" t="str">
            <v>人力资源部经理</v>
          </cell>
          <cell r="E15" t="str">
            <v>15012491616</v>
          </cell>
        </row>
        <row r="16">
          <cell r="B16" t="str">
            <v>兴业皮革科技股份有限公司</v>
          </cell>
          <cell r="C16" t="str">
            <v>朱武</v>
          </cell>
          <cell r="D16" t="str">
            <v>人事专员</v>
          </cell>
          <cell r="E16" t="str">
            <v>15160778181</v>
          </cell>
        </row>
        <row r="17">
          <cell r="B17" t="str">
            <v>福建晶安光电有限公司</v>
          </cell>
          <cell r="C17" t="str">
            <v>许加强</v>
          </cell>
          <cell r="D17" t="str">
            <v>招聘主管</v>
          </cell>
          <cell r="E17">
            <v>13788838239</v>
          </cell>
        </row>
        <row r="18">
          <cell r="B18" t="str">
            <v>泉州海天材料科技股份有限公司</v>
          </cell>
          <cell r="C18" t="str">
            <v>庄小松</v>
          </cell>
          <cell r="D18" t="str">
            <v>人力资源总监</v>
          </cell>
          <cell r="E18" t="str">
            <v>18965638680</v>
          </cell>
        </row>
        <row r="19">
          <cell r="B19" t="str">
            <v>梅花（晋江）伞业有限公司</v>
          </cell>
          <cell r="C19" t="str">
            <v>黄先生</v>
          </cell>
          <cell r="D19" t="str">
            <v>人力资源部主管</v>
          </cell>
          <cell r="E19" t="str">
            <v>15859579241</v>
          </cell>
        </row>
        <row r="20">
          <cell r="B20" t="str">
            <v>力声通信股份有限公司</v>
          </cell>
          <cell r="C20" t="str">
            <v>庄小红</v>
          </cell>
          <cell r="D20" t="str">
            <v>人力资源部主管</v>
          </cell>
          <cell r="E20" t="str">
            <v>15392167757</v>
          </cell>
        </row>
        <row r="21">
          <cell r="B21" t="str">
            <v>福建香江石化有限公司</v>
          </cell>
          <cell r="C21" t="str">
            <v>傅雅琳</v>
          </cell>
          <cell r="D21" t="str">
            <v>综合管理部人事专员</v>
          </cell>
          <cell r="E21" t="str">
            <v>13959706928</v>
          </cell>
        </row>
        <row r="22">
          <cell r="B22" t="str">
            <v>福建兴宇树脂有限公司</v>
          </cell>
          <cell r="C22" t="str">
            <v>郑礼萍</v>
          </cell>
          <cell r="D22" t="str">
            <v>人力行政经理</v>
          </cell>
          <cell r="E22">
            <v>15960788218</v>
          </cell>
        </row>
        <row r="23">
          <cell r="B23" t="str">
            <v>福建港丰能源有限公司</v>
          </cell>
          <cell r="C23" t="str">
            <v>张女士</v>
          </cell>
          <cell r="D23" t="str">
            <v>人事经理</v>
          </cell>
          <cell r="E23" t="str">
            <v>17359989965</v>
          </cell>
        </row>
        <row r="24">
          <cell r="B24" t="str">
            <v>晋江海纳机械有限公司</v>
          </cell>
          <cell r="C24" t="str">
            <v>韩女士</v>
          </cell>
          <cell r="D24" t="str">
            <v>人力资源部人事</v>
          </cell>
          <cell r="E24" t="str">
            <v>18005061676</v>
          </cell>
        </row>
        <row r="25">
          <cell r="B25" t="str">
            <v>中乔体育股份有限公司</v>
          </cell>
          <cell r="C25" t="str">
            <v>陈思婷</v>
          </cell>
          <cell r="D25" t="str">
            <v>高级招聘专员</v>
          </cell>
          <cell r="E25" t="str">
            <v>18759601272</v>
          </cell>
        </row>
        <row r="26">
          <cell r="B26" t="str">
            <v>信泰(福建）科技有限公司</v>
          </cell>
          <cell r="C26" t="str">
            <v>张玉琴</v>
          </cell>
          <cell r="D26" t="str">
            <v>人力资源部经理</v>
          </cell>
          <cell r="E26" t="str">
            <v>18159993651</v>
          </cell>
        </row>
        <row r="27">
          <cell r="B27" t="str">
            <v>晋江福兴拉链有限公司</v>
          </cell>
          <cell r="C27" t="str">
            <v>黎女士</v>
          </cell>
          <cell r="D27" t="str">
            <v>招聘专员</v>
          </cell>
          <cell r="E27">
            <v>15559053722</v>
          </cell>
        </row>
        <row r="28">
          <cell r="B28" t="str">
            <v>福建建工集团有限责任公司泉州分公司</v>
          </cell>
          <cell r="C28" t="str">
            <v>吕琪芸</v>
          </cell>
          <cell r="D28" t="str">
            <v>人力资源部科员</v>
          </cell>
          <cell r="E28" t="str">
            <v>13055662357</v>
          </cell>
        </row>
        <row r="29">
          <cell r="B29" t="str">
            <v>石狮经纬纺织有限公司</v>
          </cell>
          <cell r="C29" t="str">
            <v>林女士</v>
          </cell>
          <cell r="D29" t="str">
            <v>人事专员</v>
          </cell>
          <cell r="E29" t="str">
            <v>15980096779</v>
          </cell>
        </row>
        <row r="30">
          <cell r="B30" t="str">
            <v>晋江恒盛玩具有限公司</v>
          </cell>
          <cell r="C30" t="str">
            <v>邓泰峰</v>
          </cell>
          <cell r="D30" t="str">
            <v>人力资源部</v>
          </cell>
          <cell r="E30" t="str">
            <v>15375759568</v>
          </cell>
        </row>
        <row r="31">
          <cell r="B31" t="str">
            <v>福建省育才建设发展有限公司</v>
          </cell>
          <cell r="C31" t="str">
            <v>赵洁</v>
          </cell>
          <cell r="D31" t="str">
            <v>办公室主任</v>
          </cell>
          <cell r="E31">
            <v>13110863997</v>
          </cell>
        </row>
        <row r="32">
          <cell r="B32" t="str">
            <v>泉州华数机器人有限公司</v>
          </cell>
          <cell r="C32" t="str">
            <v>林艳</v>
          </cell>
          <cell r="D32" t="str">
            <v>HR</v>
          </cell>
          <cell r="E32">
            <v>13123379669</v>
          </cell>
        </row>
        <row r="33">
          <cell r="B33" t="str">
            <v>晋江太平洋港口发展有限公司</v>
          </cell>
          <cell r="C33" t="str">
            <v>王小兰</v>
          </cell>
          <cell r="D33" t="str">
            <v>人事主管</v>
          </cell>
          <cell r="E33" t="str">
            <v>13505052332</v>
          </cell>
        </row>
        <row r="34">
          <cell r="B34" t="str">
            <v>泉州市四进茶业有限责任公司</v>
          </cell>
          <cell r="C34" t="str">
            <v>郑女士</v>
          </cell>
          <cell r="D34" t="str">
            <v>人力行政部经理</v>
          </cell>
          <cell r="E34" t="str">
            <v>18859530880</v>
          </cell>
        </row>
        <row r="35">
          <cell r="B35" t="str">
            <v>泉州啊哦哎科技有限公司</v>
          </cell>
          <cell r="C35" t="str">
            <v>王雅瑜</v>
          </cell>
          <cell r="D35" t="str">
            <v>人力资源部主管</v>
          </cell>
          <cell r="E35" t="str">
            <v>15750977668</v>
          </cell>
        </row>
        <row r="36">
          <cell r="B36" t="str">
            <v>深圳市万象美物业管理有限公司泉州分公司</v>
          </cell>
          <cell r="C36" t="str">
            <v>蔡文清</v>
          </cell>
          <cell r="D36" t="str">
            <v>人力资源主任</v>
          </cell>
          <cell r="E36" t="str">
            <v>13615923837</v>
          </cell>
        </row>
        <row r="37">
          <cell r="B37" t="str">
            <v>泉州市帝恩体育用品有限公司</v>
          </cell>
          <cell r="C37" t="str">
            <v>郑涵</v>
          </cell>
          <cell r="D37" t="str">
            <v>总经理助理</v>
          </cell>
          <cell r="E37">
            <v>15606962627</v>
          </cell>
        </row>
        <row r="38">
          <cell r="B38" t="str">
            <v>源之宇宙（福建）科技集团有限公司</v>
          </cell>
          <cell r="C38" t="str">
            <v>赖家萍</v>
          </cell>
          <cell r="D38" t="str">
            <v>人力资源主管</v>
          </cell>
          <cell r="E38" t="str">
            <v>17750077128</v>
          </cell>
        </row>
        <row r="39">
          <cell r="B39" t="str">
            <v>泉州悍拓鞋业有限公司</v>
          </cell>
          <cell r="C39" t="str">
            <v>蔡俊治</v>
          </cell>
          <cell r="D39" t="str">
            <v>人力资源专员</v>
          </cell>
          <cell r="E39" t="str">
            <v>13163956721</v>
          </cell>
        </row>
        <row r="40">
          <cell r="B40" t="str">
            <v>泉州众志新材料科技有限公司</v>
          </cell>
          <cell r="C40" t="str">
            <v>陈女士</v>
          </cell>
          <cell r="D40" t="str">
            <v>招聘主管</v>
          </cell>
          <cell r="E40">
            <v>15159866496</v>
          </cell>
        </row>
        <row r="41">
          <cell r="B41" t="str">
            <v>中国人民财产保险股份有限公司泉州市分公司</v>
          </cell>
          <cell r="C41" t="str">
            <v>柳晓瑜</v>
          </cell>
          <cell r="D41" t="str">
            <v>人力资源部/党委组织部 主办</v>
          </cell>
          <cell r="E41" t="str">
            <v>18606969886</v>
          </cell>
        </row>
        <row r="42">
          <cell r="B42" t="str">
            <v>泉州尚好鑫技术服务有限公司</v>
          </cell>
          <cell r="C42" t="str">
            <v>庄宝菲</v>
          </cell>
          <cell r="D42" t="str">
            <v>人力经理</v>
          </cell>
          <cell r="E42" t="str">
            <v>15375787367</v>
          </cell>
        </row>
        <row r="43">
          <cell r="B43" t="str">
            <v>泉州暴风网络科技有限公司</v>
          </cell>
          <cell r="C43" t="str">
            <v>李根国</v>
          </cell>
          <cell r="D43" t="str">
            <v>CEO</v>
          </cell>
          <cell r="E43" t="str">
            <v>18900311573</v>
          </cell>
        </row>
        <row r="44">
          <cell r="B44" t="str">
            <v>福建众维检验检测服务有限公司</v>
          </cell>
          <cell r="C44" t="str">
            <v>游婷</v>
          </cell>
          <cell r="D44" t="str">
            <v>人力资源部主管</v>
          </cell>
          <cell r="E44" t="str">
            <v>18559538799</v>
          </cell>
        </row>
        <row r="45">
          <cell r="B45" t="str">
            <v>泉州森地客体育用品有限公司</v>
          </cell>
          <cell r="C45" t="str">
            <v>梁雅婷</v>
          </cell>
          <cell r="D45" t="str">
            <v>招聘主管</v>
          </cell>
          <cell r="E45" t="str">
            <v>18965725270</v>
          </cell>
        </row>
        <row r="46">
          <cell r="B46" t="str">
            <v>厦门华菲物业管理有限公司晋江分公司</v>
          </cell>
          <cell r="C46" t="str">
            <v>苏丽萍</v>
          </cell>
          <cell r="D46" t="str">
            <v>招聘专员</v>
          </cell>
          <cell r="E46" t="str">
            <v>18250602185</v>
          </cell>
        </row>
        <row r="47">
          <cell r="B47" t="str">
            <v>泉州鼎尚教育信息咨询有限公司
</v>
          </cell>
          <cell r="C47" t="str">
            <v>郑书锦</v>
          </cell>
          <cell r="D47" t="str">
            <v>负责人</v>
          </cell>
          <cell r="E47">
            <v>13489287187</v>
          </cell>
        </row>
        <row r="48">
          <cell r="B48" t="str">
            <v>美熙实业（福建）有限公司</v>
          </cell>
          <cell r="C48" t="str">
            <v>张巧丽</v>
          </cell>
          <cell r="D48" t="str">
            <v>人力行政专员</v>
          </cell>
          <cell r="E48" t="str">
            <v>17758701936</v>
          </cell>
        </row>
        <row r="49">
          <cell r="B49" t="str">
            <v>泉州八仙过海旅游有限公司</v>
          </cell>
          <cell r="C49" t="str">
            <v>张先生  孙先生</v>
          </cell>
          <cell r="D49" t="str">
            <v>人力资源部</v>
          </cell>
          <cell r="E49" t="str">
            <v>13905451312  13615919366</v>
          </cell>
        </row>
        <row r="50">
          <cell r="B50" t="str">
            <v>泉州市三联机械制造有限公司</v>
          </cell>
          <cell r="C50" t="str">
            <v>吴银力</v>
          </cell>
          <cell r="D50" t="str">
            <v>人资部部长</v>
          </cell>
          <cell r="E50" t="str">
            <v>15906091850</v>
          </cell>
        </row>
        <row r="51">
          <cell r="B51" t="str">
            <v>锐仕方达人力资源集团有限公司泉州分公司</v>
          </cell>
          <cell r="C51" t="str">
            <v>林旭馨</v>
          </cell>
          <cell r="D51" t="str">
            <v>人力资源经理</v>
          </cell>
          <cell r="E51" t="str">
            <v>17750511392</v>
          </cell>
        </row>
        <row r="52">
          <cell r="B52" t="str">
            <v>中闽百汇（中国）零售集团有限公司晋江桥南分公司</v>
          </cell>
          <cell r="C52" t="str">
            <v>小杨</v>
          </cell>
          <cell r="D52" t="str">
            <v>人力资源部主管</v>
          </cell>
          <cell r="E52" t="str">
            <v>15375712323</v>
          </cell>
        </row>
        <row r="53">
          <cell r="B53" t="str">
            <v>晋江初岫电子商务有限公司</v>
          </cell>
          <cell r="C53" t="str">
            <v>丁凤娇</v>
          </cell>
          <cell r="D53" t="str">
            <v>人力资源经理</v>
          </cell>
          <cell r="E53">
            <v>17759637070</v>
          </cell>
        </row>
        <row r="54">
          <cell r="B54" t="str">
            <v>福建南望生物科技有限公司</v>
          </cell>
          <cell r="C54" t="str">
            <v>王慧贞</v>
          </cell>
          <cell r="D54" t="str">
            <v>人力资源部主管</v>
          </cell>
          <cell r="E54" t="str">
            <v>18050850857</v>
          </cell>
        </row>
        <row r="55">
          <cell r="B55" t="str">
            <v>泉州市鹰补教育咨询有限公司</v>
          </cell>
          <cell r="C55" t="str">
            <v>郭惠清</v>
          </cell>
          <cell r="D55" t="str">
            <v>人力资源部</v>
          </cell>
          <cell r="E55" t="str">
            <v>13110952169</v>
          </cell>
        </row>
        <row r="56">
          <cell r="B56" t="str">
            <v>泉州市长疆众创网络科技有限公司</v>
          </cell>
          <cell r="C56" t="str">
            <v>章女士</v>
          </cell>
          <cell r="D56" t="str">
            <v>人事行政</v>
          </cell>
          <cell r="E56" t="str">
            <v>13399595720</v>
          </cell>
        </row>
        <row r="57">
          <cell r="B57" t="str">
            <v>泉州维盾电气有限公司</v>
          </cell>
          <cell r="C57" t="str">
            <v>李艺玲</v>
          </cell>
          <cell r="D57" t="str">
            <v>人事专员</v>
          </cell>
          <cell r="E57">
            <v>13276943141</v>
          </cell>
        </row>
        <row r="58">
          <cell r="B58" t="str">
            <v>福建嘉信人力资源服务有限公司</v>
          </cell>
          <cell r="C58" t="str">
            <v>吕冬梅</v>
          </cell>
          <cell r="D58" t="str">
            <v>HRBP</v>
          </cell>
          <cell r="E58" t="str">
            <v>18750998028</v>
          </cell>
        </row>
        <row r="59">
          <cell r="B59" t="str">
            <v>泉州美商贸易有限公司</v>
          </cell>
          <cell r="C59" t="str">
            <v>陈俊</v>
          </cell>
          <cell r="D59" t="str">
            <v>总经理助理</v>
          </cell>
          <cell r="E59">
            <v>18100531020</v>
          </cell>
        </row>
        <row r="60">
          <cell r="B60" t="str">
            <v>泉州市鲤城鸿达机械有限公司</v>
          </cell>
          <cell r="C60" t="str">
            <v>陈女士</v>
          </cell>
          <cell r="D60" t="str">
            <v>人力资源部</v>
          </cell>
          <cell r="E60" t="str">
            <v>15359567533</v>
          </cell>
        </row>
        <row r="61">
          <cell r="B61" t="str">
            <v>中国人寿股份有限公司晋江市支公司</v>
          </cell>
          <cell r="C61" t="str">
            <v>方啸</v>
          </cell>
          <cell r="D61" t="str">
            <v>主管</v>
          </cell>
          <cell r="E61">
            <v>13615920505</v>
          </cell>
        </row>
        <row r="62">
          <cell r="B62" t="str">
            <v>泉州阳业孚传媒科技有限公司</v>
          </cell>
          <cell r="C62" t="str">
            <v>杨汝汶</v>
          </cell>
          <cell r="D62" t="str">
            <v>人事行政经理</v>
          </cell>
          <cell r="E62">
            <v>15260470718</v>
          </cell>
        </row>
        <row r="63">
          <cell r="B63" t="str">
            <v>福建晋睿兴建设工程有限责任公司</v>
          </cell>
          <cell r="C63" t="str">
            <v>陈淑芬</v>
          </cell>
          <cell r="D63" t="str">
            <v>人事经理</v>
          </cell>
          <cell r="E63">
            <v>15750997797</v>
          </cell>
        </row>
        <row r="64">
          <cell r="B64" t="str">
            <v>福建省嗨玩购服饰集团有限公司</v>
          </cell>
          <cell r="C64" t="str">
            <v>潘剑瑜</v>
          </cell>
          <cell r="D64" t="str">
            <v>HR</v>
          </cell>
          <cell r="E64" t="str">
            <v>13424167781</v>
          </cell>
        </row>
        <row r="65">
          <cell r="B65" t="str">
            <v>安记食品股份有限公司</v>
          </cell>
          <cell r="C65" t="str">
            <v>陈春霞</v>
          </cell>
          <cell r="D65" t="str">
            <v>人资经理</v>
          </cell>
          <cell r="E65" t="str">
            <v>15959577082</v>
          </cell>
        </row>
        <row r="66">
          <cell r="B66" t="str">
            <v>泉州市谨讯软件有限公司</v>
          </cell>
          <cell r="C66" t="str">
            <v>张建军</v>
          </cell>
          <cell r="D66" t="str">
            <v>综合管理部总监</v>
          </cell>
          <cell r="E66" t="str">
            <v>13632846886</v>
          </cell>
        </row>
        <row r="67">
          <cell r="B67" t="str">
            <v>福建湾蓝供应链管理有限公司</v>
          </cell>
          <cell r="C67" t="str">
            <v>苏玉婷</v>
          </cell>
          <cell r="D67" t="str">
            <v>招聘专家</v>
          </cell>
          <cell r="E67">
            <v>13859722921</v>
          </cell>
        </row>
        <row r="68">
          <cell r="B68" t="str">
            <v>晋江万达广场商业物业管理有限公司</v>
          </cell>
          <cell r="C68" t="str">
            <v>吴瑞娴</v>
          </cell>
          <cell r="D68" t="str">
            <v>人事行政高级经理</v>
          </cell>
          <cell r="E68" t="str">
            <v>18859555500</v>
          </cell>
        </row>
        <row r="69">
          <cell r="B69" t="str">
            <v>万维智能科技有限公司</v>
          </cell>
          <cell r="C69" t="str">
            <v>何治南</v>
          </cell>
          <cell r="D69" t="str">
            <v>人力资源部经理</v>
          </cell>
          <cell r="E69" t="str">
            <v>15959986880</v>
          </cell>
        </row>
        <row r="70">
          <cell r="B70" t="str">
            <v>招商银行股份有限公司泉州分行</v>
          </cell>
          <cell r="C70" t="str">
            <v>林晶莹</v>
          </cell>
          <cell r="D70" t="str">
            <v>人力资源部经理</v>
          </cell>
          <cell r="E70" t="str">
            <v>15159586638</v>
          </cell>
        </row>
        <row r="71">
          <cell r="B71" t="str">
            <v>福建瑞丰快递有限公司</v>
          </cell>
          <cell r="C71" t="str">
            <v>洪先生</v>
          </cell>
          <cell r="D71" t="str">
            <v>福建省招聘负责人</v>
          </cell>
          <cell r="E71">
            <v>18850761713</v>
          </cell>
        </row>
        <row r="72">
          <cell r="B72" t="str">
            <v>东兴证券股份有限公司泉州分公司</v>
          </cell>
          <cell r="C72" t="str">
            <v>李炜翔</v>
          </cell>
          <cell r="D72" t="str">
            <v>人力资源管理岗</v>
          </cell>
          <cell r="E72">
            <v>15060880050</v>
          </cell>
        </row>
        <row r="73">
          <cell r="B73" t="str">
            <v>晋江市永宏再生资源有限公司</v>
          </cell>
          <cell r="C73" t="str">
            <v>陈玉明</v>
          </cell>
          <cell r="D73" t="str">
            <v>人事专员</v>
          </cell>
          <cell r="E73">
            <v>19906096708</v>
          </cell>
        </row>
        <row r="74">
          <cell r="B74" t="str">
            <v>福建省昌德胶业科技有限公司</v>
          </cell>
          <cell r="C74" t="str">
            <v>苏过灵</v>
          </cell>
          <cell r="D74" t="str">
            <v>HRBP</v>
          </cell>
          <cell r="E74" t="str">
            <v>13799503386</v>
          </cell>
        </row>
        <row r="75">
          <cell r="B75" t="str">
            <v>泉州市九州创源机械有限公司</v>
          </cell>
          <cell r="C75" t="str">
            <v>林丽婷</v>
          </cell>
          <cell r="D75" t="str">
            <v>综合部</v>
          </cell>
          <cell r="E75" t="str">
            <v>15159125991</v>
          </cell>
        </row>
        <row r="76">
          <cell r="B76" t="str">
            <v>福建晋江市协龙材料有限公司</v>
          </cell>
          <cell r="C76" t="str">
            <v>何先生</v>
          </cell>
          <cell r="D76" t="str">
            <v>综合管理部经理</v>
          </cell>
          <cell r="E76">
            <v>18150980878</v>
          </cell>
        </row>
        <row r="77">
          <cell r="B77" t="str">
            <v>心赢销服装（福建）有限公司（劲霸）</v>
          </cell>
          <cell r="C77" t="str">
            <v>刘敏</v>
          </cell>
          <cell r="D77" t="str">
            <v>人力资源部主管</v>
          </cell>
          <cell r="E77" t="str">
            <v>15059882658</v>
          </cell>
        </row>
        <row r="78">
          <cell r="B78" t="str">
            <v>智在云数据科技（福建）有限公司</v>
          </cell>
          <cell r="C78" t="str">
            <v>王浩</v>
          </cell>
          <cell r="D78" t="str">
            <v>公司负责人</v>
          </cell>
          <cell r="E78" t="str">
            <v>18965761555</v>
          </cell>
        </row>
        <row r="79">
          <cell r="B79" t="str">
            <v>泉州市因泰电池有限公司</v>
          </cell>
          <cell r="C79" t="str">
            <v>林家煌</v>
          </cell>
          <cell r="D79" t="str">
            <v>人力资源主管</v>
          </cell>
          <cell r="E79">
            <v>15914060813</v>
          </cell>
        </row>
        <row r="80">
          <cell r="B80" t="str">
            <v>晋江市育灯纺织有限公司</v>
          </cell>
          <cell r="C80" t="str">
            <v>施毕显</v>
          </cell>
          <cell r="D80" t="str">
            <v>行政经理</v>
          </cell>
          <cell r="E80" t="str">
            <v>18750465364</v>
          </cell>
        </row>
        <row r="81">
          <cell r="B81" t="str">
            <v>晋江市金玛国宾酒店有限公司</v>
          </cell>
          <cell r="C81" t="str">
            <v>兰经理</v>
          </cell>
          <cell r="D81" t="str">
            <v>人力资源部经理</v>
          </cell>
          <cell r="E81" t="str">
            <v>18065338998</v>
          </cell>
        </row>
        <row r="82">
          <cell r="B82" t="str">
            <v>北京华图宏阳教育文化发展股份有限公司泉州分公司</v>
          </cell>
          <cell r="C82" t="str">
            <v>林顺洪</v>
          </cell>
          <cell r="D82" t="str">
            <v>人事专员</v>
          </cell>
          <cell r="E82" t="str">
            <v>18876266176</v>
          </cell>
        </row>
        <row r="83">
          <cell r="B83" t="str">
            <v>泉州瑞慈瑞泉门诊部有限公司</v>
          </cell>
          <cell r="C83" t="str">
            <v>丁雅琳</v>
          </cell>
          <cell r="D83" t="str">
            <v>人力资源部主管</v>
          </cell>
          <cell r="E83" t="str">
            <v>13859791886</v>
          </cell>
        </row>
        <row r="84">
          <cell r="B84" t="str">
            <v>石狮市申益商业管理有限公司</v>
          </cell>
          <cell r="C84" t="str">
            <v>蔡珊珊</v>
          </cell>
          <cell r="D84" t="str">
            <v>人事行政专员</v>
          </cell>
          <cell r="E84">
            <v>18960332870</v>
          </cell>
        </row>
        <row r="85">
          <cell r="B85" t="str">
            <v>金鹰（福建）印刷有限公司</v>
          </cell>
          <cell r="C85" t="str">
            <v>王娜婷</v>
          </cell>
          <cell r="D85" t="str">
            <v>人事部招聘</v>
          </cell>
          <cell r="E85">
            <v>18959871610</v>
          </cell>
        </row>
        <row r="86">
          <cell r="B86" t="str">
            <v>福建省云致供应链管理有限公司</v>
          </cell>
          <cell r="C86" t="str">
            <v>林爱清</v>
          </cell>
          <cell r="D86" t="str">
            <v>人力资源部主管</v>
          </cell>
          <cell r="E86" t="str">
            <v>15559187990</v>
          </cell>
        </row>
        <row r="87">
          <cell r="B87" t="str">
            <v>晋江佰翔世纪酒店有限公司</v>
          </cell>
          <cell r="C87" t="str">
            <v>蔡凤妮</v>
          </cell>
          <cell r="D87" t="str">
            <v>人事经理</v>
          </cell>
          <cell r="E87" t="str">
            <v>17857179373</v>
          </cell>
        </row>
        <row r="88">
          <cell r="B88" t="str">
            <v>佳福（福建）染整有限公司</v>
          </cell>
          <cell r="C88" t="str">
            <v>肖雅婷</v>
          </cell>
          <cell r="D88" t="str">
            <v>人事助理</v>
          </cell>
          <cell r="E88" t="str">
            <v>15959591503</v>
          </cell>
        </row>
        <row r="89">
          <cell r="B89" t="str">
            <v>泉州唐人制衣有限公司</v>
          </cell>
          <cell r="C89" t="str">
            <v>林先生</v>
          </cell>
          <cell r="D89" t="str">
            <v>人力资源部HRD</v>
          </cell>
          <cell r="E89" t="str">
            <v>15906000188</v>
          </cell>
        </row>
        <row r="90">
          <cell r="B90" t="str">
            <v>晋江碧海寻珠酒店有限公司(晋江温德姆花园酒店)</v>
          </cell>
          <cell r="C90" t="str">
            <v>戴亚红</v>
          </cell>
          <cell r="D90" t="str">
            <v>招聘主任</v>
          </cell>
          <cell r="E90">
            <v>19959893802</v>
          </cell>
        </row>
        <row r="91">
          <cell r="B91" t="str">
            <v>晋江哆咧咪乐器有限责任公司</v>
          </cell>
          <cell r="C91" t="str">
            <v>郑双飞</v>
          </cell>
          <cell r="D91" t="str">
            <v>外贸部经理</v>
          </cell>
          <cell r="E91" t="str">
            <v>15859533753</v>
          </cell>
        </row>
        <row r="92">
          <cell r="B92" t="str">
            <v>福建中益制药有限公司</v>
          </cell>
          <cell r="C92" t="str">
            <v>李秀锦/ 姚幼春</v>
          </cell>
          <cell r="D92" t="str">
            <v>人力资源部副经理/人力资源部专员</v>
          </cell>
          <cell r="E92" t="str">
            <v>15859736507/  18350715415</v>
          </cell>
        </row>
        <row r="93">
          <cell r="B93" t="str">
            <v>泉州顺丰运输有限公司</v>
          </cell>
          <cell r="C93" t="str">
            <v>李画夏</v>
          </cell>
          <cell r="D93" t="str">
            <v>招聘专员</v>
          </cell>
          <cell r="E93" t="str">
            <v>13506098039（微信同号）</v>
          </cell>
        </row>
        <row r="94">
          <cell r="B94" t="str">
            <v>福建省乐众酒店管理有限公司</v>
          </cell>
          <cell r="C94" t="str">
            <v>刘世煌</v>
          </cell>
          <cell r="D94" t="str">
            <v>人力资源部总监</v>
          </cell>
          <cell r="E94" t="str">
            <v>17750978555</v>
          </cell>
        </row>
        <row r="95">
          <cell r="B95" t="str">
            <v>福建波士堂企业咨询有限公司</v>
          </cell>
          <cell r="C95" t="str">
            <v>李女士</v>
          </cell>
          <cell r="D95" t="str">
            <v>人力资部主管</v>
          </cell>
          <cell r="E95">
            <v>15659086677</v>
          </cell>
        </row>
        <row r="96">
          <cell r="B96" t="str">
            <v>福建精焓新材料科技有限公司</v>
          </cell>
          <cell r="C96" t="str">
            <v>郭小姐</v>
          </cell>
          <cell r="D96" t="str">
            <v>人力资源专业</v>
          </cell>
          <cell r="E96">
            <v>15160331292</v>
          </cell>
        </row>
        <row r="97">
          <cell r="B97" t="str">
            <v>晋江市顺昌机械制造有限公司</v>
          </cell>
          <cell r="C97" t="str">
            <v>郭沧林</v>
          </cell>
          <cell r="D97" t="str">
            <v>人力资源部主管</v>
          </cell>
          <cell r="E97" t="str">
            <v>13506954684</v>
          </cell>
        </row>
        <row r="98">
          <cell r="B98" t="str">
            <v>固美金属股份有限公司</v>
          </cell>
          <cell r="C98" t="str">
            <v>苏阿玉</v>
          </cell>
          <cell r="D98" t="str">
            <v>人力资源部经理</v>
          </cell>
          <cell r="E98" t="str">
            <v>17305078056</v>
          </cell>
        </row>
        <row r="99">
          <cell r="B99" t="str">
            <v>泉州市友联医疗器械有限公司</v>
          </cell>
          <cell r="C99" t="str">
            <v>傅俊婷</v>
          </cell>
          <cell r="D99" t="str">
            <v>人事</v>
          </cell>
          <cell r="E99" t="str">
            <v>18065217786</v>
          </cell>
        </row>
        <row r="100">
          <cell r="B100" t="str">
            <v>福建海峡企业管理服务有限公司泉州分公司</v>
          </cell>
          <cell r="C100" t="str">
            <v>潘福添</v>
          </cell>
          <cell r="D100" t="str">
            <v>人力资源部人力专员</v>
          </cell>
          <cell r="E100">
            <v>18906096532</v>
          </cell>
        </row>
        <row r="101">
          <cell r="B101" t="str">
            <v>铂尔曼酒店</v>
          </cell>
          <cell r="C101" t="str">
            <v>傅智森</v>
          </cell>
          <cell r="D101" t="str">
            <v>人力资源部经理</v>
          </cell>
          <cell r="E101">
            <v>15260803035</v>
          </cell>
        </row>
        <row r="102">
          <cell r="B102" t="str">
            <v>福建华诚工程研究院有限公司</v>
          </cell>
          <cell r="C102" t="str">
            <v>邓先生</v>
          </cell>
          <cell r="D102" t="str">
            <v>人力资源部主管</v>
          </cell>
          <cell r="E102" t="str">
            <v>13559375668</v>
          </cell>
        </row>
        <row r="103">
          <cell r="B103" t="str">
            <v>福建华昌集团有限公司</v>
          </cell>
          <cell r="C103" t="str">
            <v>王总</v>
          </cell>
          <cell r="D103" t="str">
            <v>人事行政总监</v>
          </cell>
          <cell r="E103">
            <v>13506064444</v>
          </cell>
        </row>
        <row r="104">
          <cell r="B104" t="str">
            <v>格来德（福建）纺织科技有限公司</v>
          </cell>
          <cell r="C104" t="str">
            <v>徐女士</v>
          </cell>
          <cell r="D104" t="str">
            <v>人力资源部主管</v>
          </cell>
          <cell r="E104" t="str">
            <v>18965717297（微信同号）</v>
          </cell>
        </row>
        <row r="105">
          <cell r="B105" t="str">
            <v>福建北峰通信科技股份有限公司</v>
          </cell>
          <cell r="C105" t="str">
            <v>徐长安
/黄碧玲</v>
          </cell>
          <cell r="D105" t="str">
            <v>人力资源经理
/招聘主管</v>
          </cell>
          <cell r="E105" t="str">
            <v>13305985318
/13599760513</v>
          </cell>
        </row>
        <row r="106">
          <cell r="B106" t="str">
            <v>中纺检测（福建）有限公司</v>
          </cell>
          <cell r="C106" t="str">
            <v>张顺达</v>
          </cell>
          <cell r="D106" t="str">
            <v>人事主管</v>
          </cell>
          <cell r="E106" t="str">
            <v>159 0505 6647</v>
          </cell>
        </row>
        <row r="107">
          <cell r="B107" t="str">
            <v>福建泉盛电子有限公司</v>
          </cell>
          <cell r="C107" t="str">
            <v>黄云华</v>
          </cell>
          <cell r="D107" t="str">
            <v>人力资源部主管</v>
          </cell>
          <cell r="E107">
            <v>15160379551</v>
          </cell>
        </row>
        <row r="108">
          <cell r="B108" t="str">
            <v>泉州巧房通科技信息有限公司</v>
          </cell>
          <cell r="C108" t="str">
            <v>王小双</v>
          </cell>
          <cell r="D108" t="str">
            <v>人力资源部主管</v>
          </cell>
          <cell r="E108">
            <v>15394444314</v>
          </cell>
        </row>
        <row r="109">
          <cell r="B109" t="str">
            <v>佳协集团（石狮佳南热熔胶有限公司）</v>
          </cell>
          <cell r="C109" t="str">
            <v>张新法</v>
          </cell>
          <cell r="D109" t="str">
            <v>人力行政总监</v>
          </cell>
          <cell r="E109" t="str">
            <v>15918590525</v>
          </cell>
        </row>
        <row r="110">
          <cell r="B110" t="str">
            <v>宏芯科技（泉州）有限公司</v>
          </cell>
          <cell r="C110" t="str">
            <v>岳春兰</v>
          </cell>
          <cell r="D110" t="str">
            <v>招聘主管</v>
          </cell>
          <cell r="E110">
            <v>19959760391</v>
          </cell>
        </row>
        <row r="111">
          <cell r="B111" t="str">
            <v>泉州市洛江区大自然四季酒店有限公司</v>
          </cell>
          <cell r="C111" t="str">
            <v>胡女士</v>
          </cell>
          <cell r="D111" t="str">
            <v>人事经理</v>
          </cell>
          <cell r="E111" t="str">
            <v>19905050002</v>
          </cell>
        </row>
        <row r="112">
          <cell r="B112" t="str">
            <v>福建大侠金融服务外包有限公司</v>
          </cell>
          <cell r="C112" t="str">
            <v>潘贤振</v>
          </cell>
          <cell r="D112" t="str">
            <v>招聘经理</v>
          </cell>
          <cell r="E112" t="str">
            <v>18965459891</v>
          </cell>
        </row>
        <row r="113">
          <cell r="B113" t="str">
            <v>福建省泉州宾馆有限责任公司</v>
          </cell>
          <cell r="C113" t="str">
            <v>郑女士</v>
          </cell>
          <cell r="D113" t="str">
            <v>招聘主管</v>
          </cell>
          <cell r="E113">
            <v>18396222101</v>
          </cell>
        </row>
        <row r="114">
          <cell r="B114" t="str">
            <v>泉州奇诺电子有限公司</v>
          </cell>
          <cell r="C114" t="str">
            <v>唐女士</v>
          </cell>
          <cell r="D114" t="str">
            <v>人力资源部经理</v>
          </cell>
          <cell r="E114" t="str">
            <v>13599987665</v>
          </cell>
        </row>
        <row r="115">
          <cell r="B115" t="str">
            <v>深圳万乘联合投资有限公司泉州分公司</v>
          </cell>
          <cell r="C115" t="str">
            <v>连女士</v>
          </cell>
          <cell r="D115" t="str">
            <v>人力资源部主管</v>
          </cell>
          <cell r="E115" t="str">
            <v>17750527206</v>
          </cell>
        </row>
        <row r="116">
          <cell r="B116" t="str">
            <v>石狮市木林森电子商务有限公司</v>
          </cell>
          <cell r="C116" t="str">
            <v>徐静慧</v>
          </cell>
          <cell r="D116" t="str">
            <v>人力资源部主管</v>
          </cell>
          <cell r="E116" t="str">
            <v>13925055370</v>
          </cell>
        </row>
        <row r="117">
          <cell r="B117" t="str">
            <v>福建大山纸业有限公司</v>
          </cell>
          <cell r="C117" t="str">
            <v>陈念慈</v>
          </cell>
          <cell r="D117" t="str">
            <v>人力资源部主管</v>
          </cell>
          <cell r="E117" t="str">
            <v>17720606575</v>
          </cell>
        </row>
        <row r="118">
          <cell r="B118" t="str">
            <v>福建省柳慕仓储服务有限公司</v>
          </cell>
          <cell r="C118" t="str">
            <v>肖梅</v>
          </cell>
          <cell r="D118" t="str">
            <v>人力资源部经理</v>
          </cell>
          <cell r="E118">
            <v>13905981871</v>
          </cell>
        </row>
        <row r="119">
          <cell r="B119" t="str">
            <v>泉州市博雅科技有限责任公司</v>
          </cell>
          <cell r="C119" t="str">
            <v>程远</v>
          </cell>
          <cell r="D119" t="str">
            <v>人力资源部主管</v>
          </cell>
          <cell r="E119" t="str">
            <v>18900377200</v>
          </cell>
        </row>
        <row r="120">
          <cell r="B120" t="str">
            <v>福建晟达通讯有限公司</v>
          </cell>
          <cell r="C120" t="str">
            <v>林德地</v>
          </cell>
          <cell r="D120" t="str">
            <v>人力资源部经理</v>
          </cell>
          <cell r="E120" t="str">
            <v>13636913972</v>
          </cell>
        </row>
        <row r="121">
          <cell r="B121" t="str">
            <v>石狮正源水产科技开发有限公司</v>
          </cell>
          <cell r="C121" t="str">
            <v>王惠玲</v>
          </cell>
          <cell r="D121" t="str">
            <v>行政人事经理</v>
          </cell>
          <cell r="E121" t="str">
            <v>17705052168</v>
          </cell>
        </row>
        <row r="122">
          <cell r="B122" t="str">
            <v>泉州鲤城阳光彼岸教育培训学校</v>
          </cell>
          <cell r="C122" t="str">
            <v>吴彩霞</v>
          </cell>
          <cell r="D122" t="str">
            <v>人资专员</v>
          </cell>
          <cell r="E122" t="str">
            <v>13400824825</v>
          </cell>
        </row>
        <row r="123">
          <cell r="B123" t="str">
            <v>泉州海爵王传媒有限公司</v>
          </cell>
          <cell r="C123" t="str">
            <v>郑敬伟</v>
          </cell>
          <cell r="D123" t="str">
            <v>总经理</v>
          </cell>
          <cell r="E123" t="str">
            <v>18650902455</v>
          </cell>
        </row>
        <row r="124">
          <cell r="B124" t="str">
            <v>泉州市沃尔兴贸易有限公司</v>
          </cell>
          <cell r="C124" t="str">
            <v>小汤</v>
          </cell>
          <cell r="D124" t="str">
            <v>人事</v>
          </cell>
          <cell r="E124" t="str">
            <v>15059203269</v>
          </cell>
        </row>
        <row r="125">
          <cell r="B125" t="str">
            <v>泉州发达企业管理有限公司</v>
          </cell>
          <cell r="C125" t="str">
            <v>陈丽萍</v>
          </cell>
          <cell r="D125" t="str">
            <v>人力资源部经理</v>
          </cell>
          <cell r="E125" t="str">
            <v>18596899705</v>
          </cell>
        </row>
        <row r="126">
          <cell r="B126" t="str">
            <v>华尔嘉（泉州）机械制造有限公司</v>
          </cell>
          <cell r="C126" t="str">
            <v>洪女士</v>
          </cell>
          <cell r="D126" t="str">
            <v>人力资源部主管</v>
          </cell>
          <cell r="E126" t="str">
            <v>18876213779/
13506005823</v>
          </cell>
        </row>
        <row r="127">
          <cell r="B127" t="str">
            <v>晋江市荣誉大酒店有限责任公司</v>
          </cell>
          <cell r="C127" t="str">
            <v>项彬华</v>
          </cell>
          <cell r="D127" t="str">
            <v>人力资源部总监</v>
          </cell>
          <cell r="E127" t="str">
            <v>19859517771</v>
          </cell>
        </row>
        <row r="128">
          <cell r="B128" t="str">
            <v>泉州市嘉美电子文具有限公司</v>
          </cell>
          <cell r="C128" t="str">
            <v>王汉明</v>
          </cell>
          <cell r="D128" t="str">
            <v>人资行政经理</v>
          </cell>
          <cell r="E128" t="str">
            <v>15905912827</v>
          </cell>
        </row>
        <row r="129">
          <cell r="B129" t="str">
            <v>泉州朋来酒店管理有限公司</v>
          </cell>
          <cell r="C129" t="str">
            <v>朱巧蓉</v>
          </cell>
          <cell r="D129" t="str">
            <v>人力行政经理</v>
          </cell>
          <cell r="E129">
            <v>13959795160</v>
          </cell>
        </row>
        <row r="130">
          <cell r="B130" t="str">
            <v>德林智能科技有限公司</v>
          </cell>
          <cell r="C130" t="str">
            <v>颜柳</v>
          </cell>
          <cell r="D130" t="str">
            <v>管理中心</v>
          </cell>
          <cell r="E130" t="str">
            <v>18960397173</v>
          </cell>
        </row>
        <row r="131">
          <cell r="B131" t="str">
            <v>福建佰嘉弘有限公司</v>
          </cell>
          <cell r="C131" t="str">
            <v>郭芳华</v>
          </cell>
          <cell r="D131" t="str">
            <v>人事主管</v>
          </cell>
          <cell r="E131" t="str">
            <v>13358598667</v>
          </cell>
        </row>
        <row r="132">
          <cell r="B132" t="str">
            <v>福建飞鲸天纵文化传媒集团有限公司</v>
          </cell>
          <cell r="C132" t="str">
            <v>王勋喆</v>
          </cell>
          <cell r="D132" t="str">
            <v>人力资源部</v>
          </cell>
          <cell r="E132" t="str">
            <v>18065312108</v>
          </cell>
        </row>
        <row r="133">
          <cell r="B133" t="str">
            <v>泉州市飞鲸天纵餐饮管理有限公司</v>
          </cell>
          <cell r="C133" t="str">
            <v>王勋喆</v>
          </cell>
          <cell r="D133" t="str">
            <v>人力资源部</v>
          </cell>
          <cell r="E133" t="str">
            <v>18065312108</v>
          </cell>
        </row>
        <row r="134">
          <cell r="B134" t="str">
            <v>福建鸿益机械有限公司</v>
          </cell>
          <cell r="C134" t="str">
            <v>叶双红</v>
          </cell>
          <cell r="D134" t="str">
            <v>人事专员</v>
          </cell>
          <cell r="E134">
            <v>15159866001</v>
          </cell>
        </row>
        <row r="135">
          <cell r="B135" t="str">
            <v>福建龙湖置业有限公司</v>
          </cell>
          <cell r="C135" t="str">
            <v>王梦瑶</v>
          </cell>
          <cell r="D135" t="str">
            <v>人力资源部主管</v>
          </cell>
          <cell r="E135" t="str">
            <v>15395925923</v>
          </cell>
        </row>
        <row r="136">
          <cell r="B136" t="str">
            <v>福建泉州和润家商贸有限公司</v>
          </cell>
          <cell r="C136" t="str">
            <v>郑菲云</v>
          </cell>
          <cell r="D136" t="str">
            <v>人力资源部主管</v>
          </cell>
          <cell r="E136">
            <v>15160322180</v>
          </cell>
        </row>
        <row r="137">
          <cell r="B137" t="str">
            <v>福建泉州外国语学校</v>
          </cell>
          <cell r="C137" t="str">
            <v>刘晶</v>
          </cell>
          <cell r="D137" t="str">
            <v>教研培训处</v>
          </cell>
          <cell r="E137">
            <v>13705917385</v>
          </cell>
        </row>
        <row r="138">
          <cell r="B138" t="str">
            <v>福建省国鼎检测技术有限公司</v>
          </cell>
          <cell r="C138" t="str">
            <v>李梅蓉</v>
          </cell>
          <cell r="D138" t="str">
            <v>人事高级主管</v>
          </cell>
          <cell r="E138" t="str">
            <v>13860684048</v>
          </cell>
        </row>
        <row r="139">
          <cell r="B139" t="str">
            <v>福建省巨爵网络科技有限公司</v>
          </cell>
          <cell r="C139" t="str">
            <v>陈进浙</v>
          </cell>
          <cell r="D139" t="str">
            <v>人力行政专员</v>
          </cell>
          <cell r="E139" t="str">
            <v>15059530417</v>
          </cell>
        </row>
        <row r="140">
          <cell r="B140" t="str">
            <v>福建省一米建设发展有限公司</v>
          </cell>
          <cell r="C140" t="str">
            <v>段华秀</v>
          </cell>
          <cell r="D140" t="str">
            <v>行政</v>
          </cell>
          <cell r="E140" t="str">
            <v>13105067763</v>
          </cell>
        </row>
        <row r="141">
          <cell r="B141" t="str">
            <v>福建省元茶品牌管理有限公司</v>
          </cell>
          <cell r="C141" t="str">
            <v>林燕燕</v>
          </cell>
          <cell r="D141" t="str">
            <v>人力资源部主管</v>
          </cell>
          <cell r="E141" t="str">
            <v>15160770229</v>
          </cell>
        </row>
        <row r="142">
          <cell r="B142" t="str">
            <v>福建盛柏网络有限公司</v>
          </cell>
          <cell r="C142" t="str">
            <v>肖金英</v>
          </cell>
          <cell r="D142" t="str">
            <v>人事部主管</v>
          </cell>
          <cell r="E142">
            <v>15375860282</v>
          </cell>
        </row>
        <row r="143">
          <cell r="B143" t="str">
            <v>福建万特集团有限公司</v>
          </cell>
          <cell r="C143" t="str">
            <v>刘娜美</v>
          </cell>
          <cell r="D143" t="str">
            <v>人力资源部主管</v>
          </cell>
          <cell r="E143">
            <v>15375817617</v>
          </cell>
        </row>
        <row r="144">
          <cell r="B144" t="str">
            <v>福建迅克生物科技有限责任公司</v>
          </cell>
          <cell r="C144" t="str">
            <v>吴美凉</v>
          </cell>
          <cell r="D144" t="str">
            <v>人事专员</v>
          </cell>
          <cell r="E144">
            <v>13559576794</v>
          </cell>
        </row>
        <row r="145">
          <cell r="B145" t="str">
            <v>福建一博供应链管理有限公司</v>
          </cell>
          <cell r="C145" t="str">
            <v>林小迪</v>
          </cell>
          <cell r="D145" t="str">
            <v>人事</v>
          </cell>
          <cell r="E145" t="str">
            <v>15260895302</v>
          </cell>
        </row>
        <row r="146">
          <cell r="B146" t="str">
            <v>福州捷信资产管理有限公司泉州分公司</v>
          </cell>
          <cell r="C146" t="str">
            <v>郭女士</v>
          </cell>
          <cell r="D146" t="str">
            <v>人事专员</v>
          </cell>
          <cell r="E146" t="str">
            <v>15959525527</v>
          </cell>
        </row>
        <row r="147">
          <cell r="B147" t="str">
            <v>国信证券股份有限公司泉州德泰路证券营业部</v>
          </cell>
          <cell r="C147" t="str">
            <v>陈焯</v>
          </cell>
          <cell r="D147" t="str">
            <v>综合管理岗</v>
          </cell>
          <cell r="E147" t="str">
            <v>15805996070</v>
          </cell>
        </row>
        <row r="148">
          <cell r="B148" t="str">
            <v>泉州汇丰妇幼用品有限公司</v>
          </cell>
          <cell r="C148" t="str">
            <v>陆女士</v>
          </cell>
          <cell r="D148" t="str">
            <v>人力资源部主管</v>
          </cell>
          <cell r="E148">
            <v>15960706285</v>
          </cell>
        </row>
        <row r="149">
          <cell r="B149" t="str">
            <v>晋江市港益纤维制品有限公司</v>
          </cell>
          <cell r="C149" t="str">
            <v>杨为成</v>
          </cell>
          <cell r="D149" t="str">
            <v>人力行政部经理</v>
          </cell>
          <cell r="E149" t="str">
            <v>15880881516</v>
          </cell>
        </row>
        <row r="150">
          <cell r="B150" t="str">
            <v>泉州市华恒工程机械有限公司</v>
          </cell>
          <cell r="C150" t="str">
            <v>戴良支</v>
          </cell>
          <cell r="D150" t="str">
            <v>人力资源部主管</v>
          </cell>
          <cell r="E150" t="str">
            <v>15394441859</v>
          </cell>
        </row>
        <row r="151">
          <cell r="B151" t="str">
            <v>泉州芳源旅游用品有限公司</v>
          </cell>
          <cell r="C151" t="str">
            <v>庄聪海</v>
          </cell>
          <cell r="D151" t="str">
            <v>人力资源部经理</v>
          </cell>
          <cell r="E151" t="str">
            <v>18960397656</v>
          </cell>
        </row>
        <row r="152">
          <cell r="B152" t="str">
            <v>晋江市百丝达服装材料有限公司</v>
          </cell>
          <cell r="C152" t="str">
            <v>蔡煜焜</v>
          </cell>
          <cell r="D152" t="str">
            <v>人事行政助理</v>
          </cell>
          <cell r="E152" t="str">
            <v>18859466046</v>
          </cell>
        </row>
        <row r="153">
          <cell r="B153" t="str">
            <v>泉州浩明企业管理咨询有限公司</v>
          </cell>
          <cell r="C153" t="str">
            <v>钟婷婷</v>
          </cell>
          <cell r="D153" t="str">
            <v>人力资源</v>
          </cell>
          <cell r="E153" t="str">
            <v>15980328126</v>
          </cell>
        </row>
        <row r="154">
          <cell r="B154" t="str">
            <v>泉州劲鑫电子有限公司</v>
          </cell>
          <cell r="C154" t="str">
            <v>张先生</v>
          </cell>
          <cell r="D154" t="str">
            <v>人力资源部主管</v>
          </cell>
          <cell r="E154" t="str">
            <v>13506096542</v>
          </cell>
        </row>
        <row r="155">
          <cell r="B155" t="str">
            <v>泉州领航军国际贸易有限公司</v>
          </cell>
          <cell r="C155" t="str">
            <v>曹女士</v>
          </cell>
          <cell r="D155" t="str">
            <v>项目创始人</v>
          </cell>
          <cell r="E155" t="str">
            <v>15659566769</v>
          </cell>
        </row>
        <row r="156">
          <cell r="B156" t="str">
            <v>泉州鹏泰服饰有限公司</v>
          </cell>
          <cell r="C156" t="str">
            <v>高小琴</v>
          </cell>
          <cell r="D156" t="str">
            <v>人力资源部副经理</v>
          </cell>
          <cell r="E156">
            <v>15060914959</v>
          </cell>
        </row>
        <row r="157">
          <cell r="B157" t="str">
            <v>泉州市海新服装科技有限公司</v>
          </cell>
          <cell r="C157" t="str">
            <v>苏女士</v>
          </cell>
          <cell r="D157" t="str">
            <v>人力资源专员</v>
          </cell>
          <cell r="E157">
            <v>17750202427</v>
          </cell>
        </row>
        <row r="158">
          <cell r="B158" t="str">
            <v>泉州市鲤城区状元书院教育中心</v>
          </cell>
          <cell r="C158" t="str">
            <v>陈林萍</v>
          </cell>
          <cell r="D158" t="str">
            <v>人力资源部专员</v>
          </cell>
          <cell r="E158" t="str">
            <v>18450050369</v>
          </cell>
        </row>
        <row r="159">
          <cell r="B159" t="str">
            <v>泉州市泉美生物科技有限公司</v>
          </cell>
          <cell r="C159" t="str">
            <v>苏仕鹏</v>
          </cell>
          <cell r="D159" t="str">
            <v>人事专员</v>
          </cell>
          <cell r="E159" t="str">
            <v>18876501717</v>
          </cell>
        </row>
        <row r="160">
          <cell r="B160" t="str">
            <v>泉州市睿至人力资源服务有限公司</v>
          </cell>
          <cell r="C160" t="str">
            <v>陈女士</v>
          </cell>
          <cell r="D160" t="str">
            <v>人事主管</v>
          </cell>
          <cell r="E160" t="str">
            <v>19835259661</v>
          </cell>
        </row>
        <row r="161">
          <cell r="B161" t="str">
            <v>泉州市三工金刚石工具有限公司</v>
          </cell>
          <cell r="C161" t="str">
            <v>康德伟</v>
          </cell>
          <cell r="D161" t="str">
            <v>外贸主管</v>
          </cell>
          <cell r="E161" t="str">
            <v>13808521603</v>
          </cell>
        </row>
        <row r="162">
          <cell r="B162" t="str">
            <v>泉州市石狮埃安汽车销售服务有限公司</v>
          </cell>
          <cell r="C162" t="str">
            <v>柯丽莉</v>
          </cell>
          <cell r="D162" t="str">
            <v>行政经理</v>
          </cell>
          <cell r="E162" t="str">
            <v>15960437596</v>
          </cell>
        </row>
        <row r="163">
          <cell r="B163" t="str">
            <v>泉州腾达精铸有限公司</v>
          </cell>
          <cell r="C163" t="str">
            <v>张映华</v>
          </cell>
          <cell r="D163" t="str">
            <v>人力资源部经理</v>
          </cell>
          <cell r="E163" t="str">
            <v>13636920072</v>
          </cell>
        </row>
        <row r="164">
          <cell r="B164" t="str">
            <v>泉州天勤箱包有限公司</v>
          </cell>
          <cell r="C164" t="str">
            <v>吴女士</v>
          </cell>
          <cell r="D164" t="str">
            <v>人力资源部主管</v>
          </cell>
          <cell r="E164" t="str">
            <v>19959829208</v>
          </cell>
        </row>
        <row r="170">
          <cell r="B170" t="str">
            <v>泉州市见福便利店连锁管理有限公司</v>
          </cell>
          <cell r="C170" t="str">
            <v>叶小姐</v>
          </cell>
          <cell r="D170" t="str">
            <v>人资主管</v>
          </cell>
          <cell r="E170">
            <v>13599797306</v>
          </cell>
        </row>
        <row r="171">
          <cell r="B171" t="str">
            <v>泉州云强贸易有限公司</v>
          </cell>
          <cell r="C171" t="str">
            <v>何娜</v>
          </cell>
          <cell r="D171" t="str">
            <v>人力资源部主管</v>
          </cell>
          <cell r="E171" t="str">
            <v>18859795171</v>
          </cell>
        </row>
        <row r="176">
          <cell r="B176" t="str">
            <v>泉州荣兴购物有限公司</v>
          </cell>
          <cell r="C176" t="str">
            <v>赖经理</v>
          </cell>
          <cell r="D176" t="str">
            <v>人事/行政经理</v>
          </cell>
          <cell r="E176" t="str">
            <v>17350073173</v>
          </cell>
        </row>
        <row r="177">
          <cell r="B177" t="str">
            <v>石狮市三益织造染整有限公司</v>
          </cell>
          <cell r="C177" t="str">
            <v>林虹</v>
          </cell>
          <cell r="D177" t="str">
            <v>人力资源部主管</v>
          </cell>
          <cell r="E177" t="str">
            <v>18659191553</v>
          </cell>
        </row>
        <row r="178">
          <cell r="B178" t="str">
            <v>福建省斯雷德设备制造有限公司</v>
          </cell>
          <cell r="C178" t="str">
            <v>周慕秋</v>
          </cell>
          <cell r="D178" t="str">
            <v>人力资源部经理</v>
          </cell>
          <cell r="E178" t="str">
            <v>15060890757</v>
          </cell>
        </row>
        <row r="179">
          <cell r="B179" t="str">
            <v>泉州市速帮居民服务有限公司</v>
          </cell>
          <cell r="C179" t="str">
            <v>陈娟娟</v>
          </cell>
          <cell r="D179" t="str">
            <v>人事行政主管</v>
          </cell>
          <cell r="E179" t="str">
            <v>17750575920</v>
          </cell>
        </row>
        <row r="180">
          <cell r="B180" t="str">
            <v>香港华诚进出口有限公司</v>
          </cell>
          <cell r="C180" t="str">
            <v>陈晓娜</v>
          </cell>
          <cell r="D180" t="str">
            <v>人力资源部主管</v>
          </cell>
          <cell r="E180">
            <v>15750728207</v>
          </cell>
        </row>
        <row r="181">
          <cell r="B181" t="str">
            <v>新合发包装集团</v>
          </cell>
          <cell r="C181" t="str">
            <v>陈仪</v>
          </cell>
          <cell r="D181" t="str">
            <v>集团人力资源部主管</v>
          </cell>
          <cell r="E181">
            <v>18750655945</v>
          </cell>
        </row>
        <row r="182">
          <cell r="B182" t="str">
            <v>中科创新（泉州）教育科技有限公司</v>
          </cell>
          <cell r="C182" t="str">
            <v>葛莎莎</v>
          </cell>
          <cell r="D182" t="str">
            <v>校区主管</v>
          </cell>
          <cell r="E182">
            <v>18654197923</v>
          </cell>
        </row>
        <row r="183">
          <cell r="B183" t="str">
            <v>福建创隆进出口贸易有限公司</v>
          </cell>
          <cell r="C183" t="str">
            <v>薛女士</v>
          </cell>
          <cell r="D183" t="str">
            <v>人力资源部经理</v>
          </cell>
          <cell r="E183" t="str">
            <v>15805080930</v>
          </cell>
        </row>
        <row r="184">
          <cell r="B184" t="str">
            <v>福建省软众数字科技有限公司</v>
          </cell>
          <cell r="C184" t="str">
            <v>张火林</v>
          </cell>
          <cell r="D184" t="str">
            <v>人事行政部主管</v>
          </cell>
          <cell r="E184" t="str">
            <v>13788816372</v>
          </cell>
        </row>
        <row r="185">
          <cell r="B185" t="str">
            <v>晋江东业星光机电设备有限公司</v>
          </cell>
          <cell r="C185" t="str">
            <v>戴小姐</v>
          </cell>
          <cell r="D185" t="str">
            <v>人事专员</v>
          </cell>
          <cell r="E185" t="str">
            <v>13400990381</v>
          </cell>
        </row>
        <row r="186">
          <cell r="B186" t="str">
            <v>泉州新中利丰田汽车销售有限公司</v>
          </cell>
          <cell r="C186" t="str">
            <v>傅志平</v>
          </cell>
          <cell r="D186" t="str">
            <v>行政人事经理</v>
          </cell>
          <cell r="E186">
            <v>17750770002</v>
          </cell>
        </row>
        <row r="187">
          <cell r="B187" t="str">
            <v>南安市超前生鲜超市有限公司</v>
          </cell>
          <cell r="C187" t="str">
            <v>李秋萍</v>
          </cell>
          <cell r="D187" t="str">
            <v>人力资源部负责人</v>
          </cell>
          <cell r="E187" t="str">
            <v>13599167588</v>
          </cell>
        </row>
        <row r="188">
          <cell r="B188" t="str">
            <v>泉州迪特工业产品设计有限公司</v>
          </cell>
          <cell r="C188" t="str">
            <v>李蒙</v>
          </cell>
          <cell r="D188" t="str">
            <v>人力资源人事</v>
          </cell>
          <cell r="E188" t="str">
            <v>19959775962</v>
          </cell>
        </row>
        <row r="189">
          <cell r="B189" t="str">
            <v>泉州世巨海贸易有限责任公司</v>
          </cell>
          <cell r="C189" t="str">
            <v>李女士</v>
          </cell>
          <cell r="D189" t="str">
            <v>人力资源部</v>
          </cell>
          <cell r="E189" t="str">
            <v>13358551197</v>
          </cell>
        </row>
        <row r="190">
          <cell r="B190" t="str">
            <v>安溪溪禾山铁观音文化园有限公司</v>
          </cell>
          <cell r="C190" t="str">
            <v>黄美娇</v>
          </cell>
          <cell r="D190" t="str">
            <v>行政专员</v>
          </cell>
          <cell r="E190" t="str">
            <v>15060886322</v>
          </cell>
        </row>
        <row r="191">
          <cell r="B191" t="str">
            <v>安溪溪禾山酒店有限公司</v>
          </cell>
          <cell r="C191" t="str">
            <v>黄美娇</v>
          </cell>
          <cell r="D191" t="str">
            <v>行政专员</v>
          </cell>
          <cell r="E191" t="str">
            <v>15060886322</v>
          </cell>
        </row>
        <row r="192">
          <cell r="B192" t="str">
            <v>福建春田科技有限公司</v>
          </cell>
          <cell r="C192" t="str">
            <v>刘景塔</v>
          </cell>
          <cell r="D192" t="str">
            <v>行政人事经理</v>
          </cell>
          <cell r="E192" t="str">
            <v>17750069980</v>
          </cell>
        </row>
        <row r="193">
          <cell r="B193" t="str">
            <v>眉山九香茶王茶业有限公司</v>
          </cell>
          <cell r="C193" t="str">
            <v>黄雪</v>
          </cell>
          <cell r="D193" t="str">
            <v>人力资源部招聘</v>
          </cell>
          <cell r="E193">
            <v>17361161069</v>
          </cell>
        </row>
        <row r="194">
          <cell r="B194" t="str">
            <v>惠安县达利世纪酒店有限公司</v>
          </cell>
          <cell r="C194" t="str">
            <v>吴晓佳</v>
          </cell>
          <cell r="D194" t="str">
            <v>招聘副经理</v>
          </cell>
          <cell r="E194" t="str">
            <v>18065606608</v>
          </cell>
        </row>
        <row r="195">
          <cell r="B195" t="str">
            <v>福建省聚龙养生发展有限公司</v>
          </cell>
          <cell r="C195" t="str">
            <v>李玲</v>
          </cell>
          <cell r="D195" t="str">
            <v>办公室主任</v>
          </cell>
          <cell r="E195">
            <v>15260914890</v>
          </cell>
        </row>
        <row r="196">
          <cell r="B196" t="str">
            <v>福建学昊教育科技有限公司泉州分公司</v>
          </cell>
          <cell r="C196" t="str">
            <v>李江钒</v>
          </cell>
          <cell r="D196" t="str">
            <v>市场专员</v>
          </cell>
          <cell r="E196" t="str">
            <v>18359344269</v>
          </cell>
        </row>
        <row r="197">
          <cell r="B197" t="str">
            <v>泉州博美鞋业有限公司</v>
          </cell>
          <cell r="C197" t="str">
            <v>徐春林</v>
          </cell>
          <cell r="D197" t="str">
            <v>人力资源部主管</v>
          </cell>
          <cell r="E197" t="str">
            <v>18659270938</v>
          </cell>
        </row>
        <row r="198">
          <cell r="B198" t="str">
            <v>泉州建华建材有限公司</v>
          </cell>
          <cell r="C198" t="str">
            <v>薛霄鹏</v>
          </cell>
          <cell r="D198" t="str">
            <v>人力资源部主管</v>
          </cell>
          <cell r="E198" t="str">
            <v>18030328935</v>
          </cell>
        </row>
        <row r="199">
          <cell r="B199" t="str">
            <v>泉州如是房地产经纪有限公司</v>
          </cell>
          <cell r="C199" t="str">
            <v>温烨桐</v>
          </cell>
          <cell r="D199" t="str">
            <v>人事专员</v>
          </cell>
          <cell r="E199">
            <v>18559538776</v>
          </cell>
        </row>
        <row r="200">
          <cell r="B200" t="str">
            <v>泉州市华茂机械设备有限公司</v>
          </cell>
          <cell r="C200" t="str">
            <v>张金泰</v>
          </cell>
          <cell r="D200" t="str">
            <v>招聘主管</v>
          </cell>
          <cell r="E200" t="str">
            <v>15805099819
18960402283</v>
          </cell>
        </row>
        <row r="201">
          <cell r="B201" t="str">
            <v>泉州市桑川电气设备有限公司</v>
          </cell>
          <cell r="C201" t="str">
            <v>高小姐
张小姐</v>
          </cell>
          <cell r="D201" t="str">
            <v>人力资源部人事专员
人力资源部课长</v>
          </cell>
          <cell r="E201" t="str">
            <v>0595-24678229
13559363837
</v>
          </cell>
        </row>
        <row r="202">
          <cell r="B202" t="str">
            <v>泉州特莫罗进出口贸易有限公司</v>
          </cell>
          <cell r="C202" t="str">
            <v>娄梅</v>
          </cell>
          <cell r="D202" t="str">
            <v>人力</v>
          </cell>
          <cell r="E202">
            <v>18584451380</v>
          </cell>
        </row>
        <row r="203">
          <cell r="B203" t="str">
            <v>厦门市恒兴酒店管理有限公司安溪清水岩温泉度假酒店</v>
          </cell>
          <cell r="C203" t="str">
            <v>秦先生</v>
          </cell>
          <cell r="D203" t="str">
            <v>经理</v>
          </cell>
          <cell r="E203">
            <v>13926183361</v>
          </cell>
        </row>
        <row r="205">
          <cell r="B205" t="str">
            <v>福州九色鹿培训学校</v>
          </cell>
          <cell r="C205" t="str">
            <v>周茂慧</v>
          </cell>
          <cell r="D205" t="str">
            <v>人力资源部主管</v>
          </cell>
          <cell r="E205" t="str">
            <v>18105002946</v>
          </cell>
        </row>
        <row r="206">
          <cell r="B206" t="str">
            <v>福州富昌维控电子科技有限公司</v>
          </cell>
          <cell r="C206" t="str">
            <v>危女士</v>
          </cell>
          <cell r="D206" t="str">
            <v>招聘主管</v>
          </cell>
          <cell r="E206" t="str">
            <v>13400509707</v>
          </cell>
        </row>
        <row r="207">
          <cell r="B207" t="str">
            <v>福州新港国际集装箱码头有限公司</v>
          </cell>
          <cell r="C207" t="str">
            <v>谢晓烨</v>
          </cell>
          <cell r="D207" t="str">
            <v>人力资源部主管</v>
          </cell>
          <cell r="E207" t="str">
            <v>13850152557</v>
          </cell>
        </row>
        <row r="208">
          <cell r="B208" t="str">
            <v>福州市鼓楼区优师工场教育培训中心</v>
          </cell>
          <cell r="C208" t="str">
            <v>郝老师</v>
          </cell>
          <cell r="D208" t="str">
            <v>人事</v>
          </cell>
          <cell r="E208" t="str">
            <v>15659291070</v>
          </cell>
        </row>
        <row r="209">
          <cell r="B209" t="str">
            <v>福州译国译民翻译服务有限公司</v>
          </cell>
          <cell r="C209" t="str">
            <v>王翠</v>
          </cell>
          <cell r="D209" t="str">
            <v>人力资源部主管</v>
          </cell>
          <cell r="E209" t="str">
            <v>18105035832</v>
          </cell>
        </row>
        <row r="210">
          <cell r="B210" t="str">
            <v>福州市新东方培训学校有限公司</v>
          </cell>
          <cell r="C210" t="str">
            <v>周楠</v>
          </cell>
          <cell r="D210" t="str">
            <v>招聘专员</v>
          </cell>
          <cell r="E210" t="str">
            <v>13371241104</v>
          </cell>
        </row>
        <row r="211">
          <cell r="B211" t="str">
            <v>中海物业管理有限公司福州分公司</v>
          </cell>
          <cell r="C211" t="str">
            <v>黄女士</v>
          </cell>
          <cell r="D211" t="str">
            <v>专业助理主任</v>
          </cell>
          <cell r="E211">
            <v>13774626427</v>
          </cell>
        </row>
        <row r="212">
          <cell r="B212" t="str">
            <v>福州高新区好升学培训学校有限公司</v>
          </cell>
          <cell r="C212" t="str">
            <v>郑老师</v>
          </cell>
          <cell r="D212" t="str">
            <v>人事</v>
          </cell>
          <cell r="E212" t="str">
            <v>18960713201</v>
          </cell>
        </row>
        <row r="213">
          <cell r="B213" t="str">
            <v>福州塔斯汀餐饮管理有限公司</v>
          </cell>
          <cell r="C213" t="str">
            <v>胡女士</v>
          </cell>
          <cell r="D213" t="str">
            <v>人事</v>
          </cell>
          <cell r="E213">
            <v>15198925414</v>
          </cell>
        </row>
        <row r="214">
          <cell r="B214" t="str">
            <v>福州联泓交通器材有限公司</v>
          </cell>
          <cell r="C214" t="str">
            <v>
张蔚森
</v>
          </cell>
          <cell r="D214" t="str">
            <v>管理课经理</v>
          </cell>
          <cell r="E214" t="str">
            <v>18250155518</v>
          </cell>
        </row>
        <row r="215">
          <cell r="B215" t="str">
            <v>福州高新区祐蓝汇鑫科技有限公司</v>
          </cell>
          <cell r="C215" t="str">
            <v>李生</v>
          </cell>
          <cell r="D215" t="str">
            <v>人力资源部主管</v>
          </cell>
          <cell r="E215" t="str">
            <v>18859183717</v>
          </cell>
        </row>
        <row r="216">
          <cell r="B216" t="str">
            <v>福州海大饲料有限公司</v>
          </cell>
          <cell r="C216" t="str">
            <v>徐禹</v>
          </cell>
          <cell r="D216" t="str">
            <v>人力资源部主管</v>
          </cell>
          <cell r="E216">
            <v>18106022612</v>
          </cell>
        </row>
        <row r="217">
          <cell r="B217" t="str">
            <v>福州上善教育科技有限公司</v>
          </cell>
          <cell r="C217" t="str">
            <v>李女士</v>
          </cell>
          <cell r="D217" t="str">
            <v>人事专员</v>
          </cell>
          <cell r="E217" t="str">
            <v>18350055902</v>
          </cell>
        </row>
        <row r="218">
          <cell r="B218" t="str">
            <v>福州唐龙电子商务有限公司</v>
          </cell>
          <cell r="C218" t="str">
            <v>林凯欣</v>
          </cell>
          <cell r="D218" t="str">
            <v>人力资源部经理</v>
          </cell>
          <cell r="E218" t="str">
            <v>18250304132</v>
          </cell>
        </row>
        <row r="219">
          <cell r="B219" t="str">
            <v>福建省华龙集团饲料有限公司</v>
          </cell>
          <cell r="C219" t="str">
            <v>程俊健</v>
          </cell>
          <cell r="D219" t="str">
            <v>人力资源部招聘培训专员</v>
          </cell>
          <cell r="E219" t="str">
            <v>13950366975</v>
          </cell>
        </row>
        <row r="220">
          <cell r="B220" t="str">
            <v>中国一冶集团有限公司</v>
          </cell>
          <cell r="C220" t="str">
            <v>陆晓玲</v>
          </cell>
          <cell r="D220" t="str">
            <v>人事专员</v>
          </cell>
          <cell r="E220" t="str">
            <v>18860030890</v>
          </cell>
        </row>
        <row r="221">
          <cell r="B221" t="str">
            <v>福建海西新药创制股份有限公司</v>
          </cell>
          <cell r="C221" t="str">
            <v>陈霞</v>
          </cell>
          <cell r="D221" t="str">
            <v>人力资源部经理</v>
          </cell>
          <cell r="E221">
            <v>13600812430</v>
          </cell>
        </row>
        <row r="222">
          <cell r="B222" t="str">
            <v>和谐健康保险股份有限公司福建分公司</v>
          </cell>
          <cell r="C222" t="str">
            <v>林晓兰</v>
          </cell>
          <cell r="D222" t="str">
            <v>人力资源部经理</v>
          </cell>
          <cell r="E222" t="str">
            <v>18559135960</v>
          </cell>
        </row>
        <row r="223">
          <cell r="B223" t="str">
            <v>中国平安财产保险股份有限公司福建分公司</v>
          </cell>
          <cell r="C223" t="str">
            <v>陈鑫伟</v>
          </cell>
          <cell r="D223" t="str">
            <v>人事行政部综合管理岗</v>
          </cell>
          <cell r="E223" t="str">
            <v>18150637737</v>
          </cell>
        </row>
        <row r="224">
          <cell r="B224" t="str">
            <v>福建新大陆软件工程有限公司</v>
          </cell>
          <cell r="C224" t="str">
            <v>陈诗琦</v>
          </cell>
          <cell r="D224" t="str">
            <v>人力专员</v>
          </cell>
          <cell r="E224" t="str">
            <v>15959183780</v>
          </cell>
        </row>
        <row r="225">
          <cell r="B225" t="str">
            <v>福建苏宁易购商贸有限公司</v>
          </cell>
          <cell r="C225" t="str">
            <v>黄玲玲</v>
          </cell>
          <cell r="D225" t="str">
            <v>人事</v>
          </cell>
          <cell r="E225">
            <v>18659828200</v>
          </cell>
        </row>
        <row r="226">
          <cell r="B226" t="str">
            <v>福建奇迹运动体育产业发展集团有限公司</v>
          </cell>
          <cell r="C226" t="str">
            <v>陈女士</v>
          </cell>
          <cell r="D226" t="str">
            <v>人力资源部总监</v>
          </cell>
          <cell r="E226" t="str">
            <v>18059172531</v>
          </cell>
        </row>
        <row r="227">
          <cell r="B227" t="str">
            <v>盛辉物流集团有限公司</v>
          </cell>
          <cell r="C227" t="str">
            <v>黄金龙</v>
          </cell>
          <cell r="D227" t="str">
            <v>泉州人力资源部经理</v>
          </cell>
          <cell r="E227" t="str">
            <v>15659658700</v>
          </cell>
        </row>
        <row r="228">
          <cell r="B228" t="str">
            <v>中信证券股份有限公司福建分公司</v>
          </cell>
          <cell r="C228" t="str">
            <v>孙女士</v>
          </cell>
          <cell r="D228" t="str">
            <v>分公司财富中心管理人员</v>
          </cell>
          <cell r="E228" t="str">
            <v>18217631513</v>
          </cell>
        </row>
        <row r="229">
          <cell r="B229" t="str">
            <v>浙江宁银消费金融股份有限公司</v>
          </cell>
          <cell r="C229" t="str">
            <v>卢凯平</v>
          </cell>
          <cell r="D229" t="str">
            <v>人力</v>
          </cell>
          <cell r="E229">
            <v>18759685907</v>
          </cell>
        </row>
        <row r="230">
          <cell r="B230" t="str">
            <v>远东宏信普惠融资租赁（天津）有限公司</v>
          </cell>
          <cell r="C230" t="str">
            <v>吴汉丰</v>
          </cell>
          <cell r="D230" t="str">
            <v>招聘经理</v>
          </cell>
          <cell r="E230" t="str">
            <v>13661768810</v>
          </cell>
        </row>
        <row r="231">
          <cell r="B231" t="str">
            <v>福州海王星辰健康药房连锁有限公司</v>
          </cell>
          <cell r="C231" t="str">
            <v>林女士</v>
          </cell>
          <cell r="D231" t="str">
            <v>人力</v>
          </cell>
          <cell r="E231">
            <v>17346135993</v>
          </cell>
        </row>
        <row r="232">
          <cell r="B232" t="str">
            <v>福州高宏教育咨询集团有限公司</v>
          </cell>
          <cell r="C232" t="str">
            <v>陈老师</v>
          </cell>
          <cell r="D232" t="str">
            <v>人力</v>
          </cell>
          <cell r="E232">
            <v>18150053506</v>
          </cell>
        </row>
        <row r="233">
          <cell r="B233" t="str">
            <v>福建永荣锦江股份有限公司</v>
          </cell>
          <cell r="C233" t="str">
            <v>蓝丹田</v>
          </cell>
          <cell r="D233" t="str">
            <v>人力</v>
          </cell>
          <cell r="E233">
            <v>18722124486</v>
          </cell>
        </row>
        <row r="234">
          <cell r="B234" t="str">
            <v>福州康顺翔贸易有限公司</v>
          </cell>
          <cell r="C234" t="str">
            <v>付建</v>
          </cell>
          <cell r="D234" t="str">
            <v>人力资源部主管</v>
          </cell>
          <cell r="E234">
            <v>13202541134</v>
          </cell>
        </row>
        <row r="235">
          <cell r="B235" t="str">
            <v>冠捷电子科技（福建）有限公司</v>
          </cell>
          <cell r="C235" t="str">
            <v>林雨琴</v>
          </cell>
          <cell r="D235" t="str">
            <v>人力</v>
          </cell>
          <cell r="E235" t="str">
            <v>15980108113</v>
          </cell>
        </row>
        <row r="237">
          <cell r="B237" t="str">
            <v>厦门瑞思玛特教育咨询有限公司</v>
          </cell>
          <cell r="C237" t="str">
            <v>宗女士</v>
          </cell>
          <cell r="D237" t="str">
            <v>人力资源主管</v>
          </cell>
          <cell r="E237" t="str">
            <v>13328323740</v>
          </cell>
        </row>
        <row r="238">
          <cell r="B238" t="str">
            <v>厦门欧瑞捷生物科技有限公司</v>
          </cell>
          <cell r="C238" t="str">
            <v>尹媛媛</v>
          </cell>
          <cell r="D238" t="str">
            <v>人事主管</v>
          </cell>
          <cell r="E238">
            <v>18020760740</v>
          </cell>
        </row>
        <row r="239">
          <cell r="B239" t="str">
            <v>厦门市洋宇贸易发展有限公司</v>
          </cell>
          <cell r="C239" t="str">
            <v>杨女士</v>
          </cell>
          <cell r="D239" t="str">
            <v>人事助理</v>
          </cell>
          <cell r="E239" t="str">
            <v>18085630646</v>
          </cell>
        </row>
        <row r="240">
          <cell r="B240" t="str">
            <v>厦门如意三煲食品有限公司</v>
          </cell>
          <cell r="C240" t="str">
            <v>傅秋琴</v>
          </cell>
          <cell r="D240" t="str">
            <v>招聘经理</v>
          </cell>
          <cell r="E240">
            <v>13799741190</v>
          </cell>
        </row>
        <row r="241">
          <cell r="B241" t="str">
            <v>厦门松霖科技股份有限公司</v>
          </cell>
          <cell r="C241" t="str">
            <v>陈欣欣</v>
          </cell>
          <cell r="D241" t="str">
            <v>人力资源部主管</v>
          </cell>
          <cell r="E241">
            <v>13959223378</v>
          </cell>
        </row>
        <row r="242">
          <cell r="B242" t="str">
            <v>厦门市临家商务服务集团有限公司</v>
          </cell>
          <cell r="C242" t="str">
            <v>左玥</v>
          </cell>
          <cell r="D242" t="str">
            <v>人力资源部主管</v>
          </cell>
          <cell r="E242" t="str">
            <v>15606900920</v>
          </cell>
        </row>
        <row r="243">
          <cell r="B243" t="str">
            <v>华茂光学工业（厦门）有限公司</v>
          </cell>
          <cell r="C243" t="str">
            <v>张淑真</v>
          </cell>
          <cell r="D243" t="str">
            <v>人力资源部招聘专员</v>
          </cell>
          <cell r="E243" t="str">
            <v>15880269717</v>
          </cell>
        </row>
        <row r="244">
          <cell r="B244" t="str">
            <v>厦门市思明区新东方教育培训学校</v>
          </cell>
          <cell r="C244" t="str">
            <v>林斌林</v>
          </cell>
          <cell r="D244" t="str">
            <v>校招负责人</v>
          </cell>
          <cell r="E244" t="str">
            <v>18759671023</v>
          </cell>
        </row>
        <row r="245">
          <cell r="B245" t="str">
            <v>晶宇光电（厦门）有限公司</v>
          </cell>
          <cell r="C245" t="str">
            <v>颜春晴</v>
          </cell>
          <cell r="D245" t="str">
            <v>人事</v>
          </cell>
          <cell r="E245" t="str">
            <v>18350295632</v>
          </cell>
        </row>
        <row r="248">
          <cell r="B248" t="str">
            <v>瑞幸咖啡（厦门）有限公司</v>
          </cell>
          <cell r="C248" t="str">
            <v>人事</v>
          </cell>
          <cell r="D248" t="str">
            <v>人事</v>
          </cell>
          <cell r="E248" t="str">
            <v/>
          </cell>
        </row>
        <row r="250">
          <cell r="B250" t="str">
            <v>厦门恒耀金属有限公司</v>
          </cell>
          <cell r="C250" t="str">
            <v>吕晓莉</v>
          </cell>
          <cell r="D250" t="str">
            <v>人事</v>
          </cell>
          <cell r="E250" t="str">
            <v>18150385292</v>
          </cell>
        </row>
        <row r="253">
          <cell r="B253" t="str">
            <v>厦门金龙汽车车身有限公司</v>
          </cell>
          <cell r="C253" t="str">
            <v>黄经理</v>
          </cell>
          <cell r="D253" t="str">
            <v>人事</v>
          </cell>
          <cell r="E253" t="str">
            <v>0592-6379566</v>
          </cell>
        </row>
        <row r="254">
          <cell r="B254" t="str">
            <v>厦门市奈斯帕服饰有限公司</v>
          </cell>
          <cell r="C254" t="str">
            <v>人事</v>
          </cell>
          <cell r="D254" t="str">
            <v>人事</v>
          </cell>
          <cell r="E254" t="str">
            <v/>
          </cell>
        </row>
        <row r="255">
          <cell r="B255" t="str">
            <v>厦门市裕萌纺织品有限公司</v>
          </cell>
          <cell r="C255" t="str">
            <v>黄小姐</v>
          </cell>
          <cell r="D255" t="str">
            <v>人事</v>
          </cell>
          <cell r="E255" t="str">
            <v>13799291371</v>
          </cell>
        </row>
        <row r="258">
          <cell r="B258" t="str">
            <v>厦门一行工贸有限公司</v>
          </cell>
          <cell r="C258" t="str">
            <v>人事</v>
          </cell>
          <cell r="D258" t="str">
            <v>人事</v>
          </cell>
          <cell r="E258" t="str">
            <v/>
          </cell>
        </row>
        <row r="261">
          <cell r="B261" t="str">
            <v>厦门育龙文化艺术有限公司</v>
          </cell>
          <cell r="C261" t="str">
            <v>林艺萍</v>
          </cell>
          <cell r="D261" t="str">
            <v>人事</v>
          </cell>
          <cell r="E261" t="str">
            <v>0592-6070041</v>
          </cell>
        </row>
        <row r="265">
          <cell r="B265" t="str">
            <v>厦门中坤化学有限公司</v>
          </cell>
          <cell r="C265" t="str">
            <v> 人事</v>
          </cell>
          <cell r="D265" t="str">
            <v> 人事</v>
          </cell>
          <cell r="E265" t="str">
            <v/>
          </cell>
        </row>
        <row r="266">
          <cell r="B266" t="str">
            <v>许继（厦门）智能电力设备股份有限公司</v>
          </cell>
          <cell r="C266" t="str">
            <v>杨莉</v>
          </cell>
          <cell r="D266" t="str">
            <v>人事</v>
          </cell>
          <cell r="E266" t="str">
            <v>05923671666</v>
          </cell>
        </row>
        <row r="268">
          <cell r="B268" t="str">
            <v>厦门南山寿数智科技有限公司</v>
          </cell>
          <cell r="C268" t="str">
            <v>刘倩楠</v>
          </cell>
          <cell r="D268" t="str">
            <v>总经理助理</v>
          </cell>
          <cell r="E268" t="str">
            <v>15205983635</v>
          </cell>
        </row>
        <row r="269">
          <cell r="B269" t="str">
            <v>上海悦东国际货运代理有限公司厦门分公司</v>
          </cell>
          <cell r="C269" t="str">
            <v>蓝琴</v>
          </cell>
          <cell r="D269" t="str">
            <v>人力资源部主管</v>
          </cell>
          <cell r="E269" t="str">
            <v>17268206030</v>
          </cell>
        </row>
        <row r="270">
          <cell r="B270" t="str">
            <v>厦门牛仔很忙家政服务有限公司</v>
          </cell>
          <cell r="C270" t="str">
            <v>苏定榕</v>
          </cell>
          <cell r="D270" t="str">
            <v>副总</v>
          </cell>
          <cell r="E270">
            <v>18060927876</v>
          </cell>
        </row>
        <row r="273">
          <cell r="B273" t="str">
            <v>福建省吾皇文化传媒有限公司</v>
          </cell>
          <cell r="C273" t="str">
            <v>黄森燕</v>
          </cell>
          <cell r="D273" t="str">
            <v>人力资源部主管</v>
          </cell>
          <cell r="E273" t="str">
            <v>13805845111</v>
          </cell>
        </row>
        <row r="274">
          <cell r="B274" t="str">
            <v>美育家文化科技（厦门）有限责任公司</v>
          </cell>
          <cell r="C274" t="str">
            <v>星野</v>
          </cell>
          <cell r="D274" t="str">
            <v>人力资源部主管</v>
          </cell>
          <cell r="E274" t="str">
            <v>19942815660</v>
          </cell>
        </row>
        <row r="275">
          <cell r="B275" t="str">
            <v>厦门极兔供应链管理有限公司</v>
          </cell>
          <cell r="C275" t="str">
            <v>黄婧婷</v>
          </cell>
          <cell r="D275" t="str">
            <v>人事招聘主管</v>
          </cell>
          <cell r="E275" t="str">
            <v>15860660516</v>
          </cell>
        </row>
        <row r="276">
          <cell r="B276" t="str">
            <v>厦门金拱门食品有限公司</v>
          </cell>
          <cell r="C276" t="str">
            <v>侯双媚</v>
          </cell>
          <cell r="D276" t="str">
            <v>人力资源部招募中心主任</v>
          </cell>
          <cell r="E276" t="str">
            <v>13636989689</v>
          </cell>
        </row>
        <row r="277">
          <cell r="B277" t="str">
            <v>香港麦当劳</v>
          </cell>
          <cell r="C277" t="str">
            <v>杨先生</v>
          </cell>
          <cell r="D277" t="str">
            <v>人力资源部
招募專員</v>
          </cell>
          <cell r="E277" t="str">
            <v>(852) 9311 8703</v>
          </cell>
        </row>
        <row r="278">
          <cell r="B278" t="str">
            <v>厦门蔚来汽车销售服务有限公司</v>
          </cell>
          <cell r="C278" t="str">
            <v>林晓瑜</v>
          </cell>
          <cell r="D278" t="str">
            <v>校招负责人</v>
          </cell>
          <cell r="E278">
            <v>17860972628</v>
          </cell>
        </row>
        <row r="279">
          <cell r="B279" t="str">
            <v>明达实业（厦门）有限公司</v>
          </cell>
          <cell r="C279" t="str">
            <v>曾义盛</v>
          </cell>
          <cell r="D279" t="str">
            <v>人力资源主管</v>
          </cell>
          <cell r="E279">
            <v>13400777180</v>
          </cell>
        </row>
        <row r="280">
          <cell r="B280" t="str">
            <v>厦门禹洲温德姆至尊豪廷大酒店</v>
          </cell>
          <cell r="C280" t="str">
            <v>杨木花</v>
          </cell>
          <cell r="D280" t="str">
            <v>人力资源经理</v>
          </cell>
          <cell r="E280">
            <v>13610174362</v>
          </cell>
        </row>
        <row r="281">
          <cell r="B281" t="str">
            <v>环雅（厦门）教育科技有限公司</v>
          </cell>
          <cell r="C281" t="str">
            <v>李云</v>
          </cell>
          <cell r="D281" t="str">
            <v>人事专员</v>
          </cell>
          <cell r="E281" t="str">
            <v>18850578614</v>
          </cell>
        </row>
        <row r="282">
          <cell r="B282" t="str">
            <v>厦门市海沧区四大名补教育培训中心</v>
          </cell>
          <cell r="C282" t="str">
            <v>袁璜</v>
          </cell>
          <cell r="D282" t="str">
            <v>人力资源部主管</v>
          </cell>
          <cell r="E282">
            <v>18350430076</v>
          </cell>
        </row>
        <row r="283">
          <cell r="B283" t="str">
            <v>厦门艾德鞋业有限公司</v>
          </cell>
          <cell r="C283" t="str">
            <v>沈祥凤</v>
          </cell>
          <cell r="D283" t="str">
            <v>人力资源部HR</v>
          </cell>
          <cell r="E283" t="str">
            <v>17700082653</v>
          </cell>
        </row>
        <row r="284">
          <cell r="B284" t="str">
            <v>厦门六潇云网络科技有限公司</v>
          </cell>
          <cell r="C284" t="str">
            <v>姚俊发</v>
          </cell>
          <cell r="D284" t="str">
            <v>人力资源部主管</v>
          </cell>
          <cell r="E284" t="str">
            <v>18146140852</v>
          </cell>
        </row>
        <row r="285">
          <cell r="B285" t="str">
            <v>厦门市聚创教育集团有限公司</v>
          </cell>
          <cell r="C285" t="str">
            <v>祖女士</v>
          </cell>
          <cell r="D285" t="str">
            <v>人力资源专员</v>
          </cell>
          <cell r="E285" t="str">
            <v>19105023976</v>
          </cell>
        </row>
        <row r="286">
          <cell r="B286" t="str">
            <v>快乐学习教育科技集团</v>
          </cell>
          <cell r="C286" t="str">
            <v>郭颖</v>
          </cell>
          <cell r="D286" t="str">
            <v>HR经理</v>
          </cell>
          <cell r="E286" t="str">
            <v>18965851793</v>
          </cell>
        </row>
        <row r="287">
          <cell r="B287" t="str">
            <v>福建邻几便利店有限公司</v>
          </cell>
          <cell r="C287" t="str">
            <v>蔡先生</v>
          </cell>
          <cell r="D287" t="str">
            <v>人力资源部主管</v>
          </cell>
          <cell r="E287" t="str">
            <v>18805696462</v>
          </cell>
        </row>
        <row r="288">
          <cell r="B288" t="str">
            <v>中国人寿保险股份有限公司厦门市集美区支公司</v>
          </cell>
          <cell r="C288" t="str">
            <v>李先生</v>
          </cell>
          <cell r="D288" t="str">
            <v>招聘主管</v>
          </cell>
          <cell r="E288" t="str">
            <v>13950186967</v>
          </cell>
        </row>
        <row r="289">
          <cell r="B289" t="str">
            <v>厦门海悦山庄酒店有限公司</v>
          </cell>
          <cell r="C289" t="str">
            <v>萧珂</v>
          </cell>
          <cell r="D289" t="str">
            <v>招聘主管</v>
          </cell>
          <cell r="E289" t="str">
            <v>18350861336</v>
          </cell>
        </row>
        <row r="290">
          <cell r="B290" t="str">
            <v>厦门小鲸同学科技有限公司</v>
          </cell>
          <cell r="C290" t="str">
            <v>黄雪琳</v>
          </cell>
          <cell r="D290" t="str">
            <v>人力资源部专员</v>
          </cell>
          <cell r="E290" t="str">
            <v>15160615783</v>
          </cell>
        </row>
        <row r="291">
          <cell r="B291" t="str">
            <v>厦门比特魔方信息科技有限公司</v>
          </cell>
          <cell r="C291" t="str">
            <v>周艺敏</v>
          </cell>
          <cell r="D291" t="str">
            <v>人力资源部主管</v>
          </cell>
          <cell r="E291" t="str">
            <v>15960270312</v>
          </cell>
        </row>
        <row r="292">
          <cell r="B292" t="str">
            <v>上海高顿教育科技有限公司</v>
          </cell>
          <cell r="C292" t="str">
            <v>叶婉婷</v>
          </cell>
          <cell r="D292" t="str">
            <v>招聘经理</v>
          </cell>
          <cell r="E292">
            <v>15626236191</v>
          </cell>
        </row>
        <row r="294">
          <cell r="B294" t="str">
            <v>漳州路桥物资发展有限公司</v>
          </cell>
          <cell r="C294" t="str">
            <v>吴佳鋆</v>
          </cell>
          <cell r="D294" t="str">
            <v>综合管理部人力资源</v>
          </cell>
          <cell r="E294">
            <v>15260036221</v>
          </cell>
        </row>
        <row r="295">
          <cell r="B295" t="str">
            <v>福建蓝海黑石新材料科技有限公司</v>
          </cell>
          <cell r="C295" t="str">
            <v>罗贺斌</v>
          </cell>
          <cell r="D295" t="str">
            <v>人力资源部经理</v>
          </cell>
          <cell r="E295" t="str">
            <v>19959615559</v>
          </cell>
        </row>
        <row r="296">
          <cell r="B296" t="str">
            <v>福建建晟家具集团有限公司</v>
          </cell>
          <cell r="C296" t="str">
            <v>郭露萍</v>
          </cell>
          <cell r="D296" t="str">
            <v>人力资源部人事</v>
          </cell>
          <cell r="E296">
            <v>18150726002</v>
          </cell>
        </row>
        <row r="297">
          <cell r="B297" t="str">
            <v>联盛纸业（龙海）有限公司</v>
          </cell>
          <cell r="C297" t="str">
            <v>陈志杰</v>
          </cell>
          <cell r="D297" t="str">
            <v>招聘专员</v>
          </cell>
          <cell r="E297" t="str">
            <v>18059630739</v>
          </cell>
        </row>
        <row r="298">
          <cell r="B298" t="str">
            <v>福建省梦娇兰日用化学品有限公司</v>
          </cell>
          <cell r="C298" t="str">
            <v>王女士</v>
          </cell>
          <cell r="D298" t="str">
            <v>招聘专员</v>
          </cell>
          <cell r="E298" t="str">
            <v>17396535231</v>
          </cell>
        </row>
        <row r="299">
          <cell r="B299" t="str">
            <v>万利达科技有限公司</v>
          </cell>
          <cell r="C299" t="str">
            <v>王美娟</v>
          </cell>
          <cell r="D299" t="str">
            <v>人事招聘专员</v>
          </cell>
          <cell r="E299" t="str">
            <v>18960120007</v>
          </cell>
        </row>
        <row r="300">
          <cell r="B300" t="str">
            <v>龙翔实业有限公司</v>
          </cell>
          <cell r="C300" t="str">
            <v>肖淑英</v>
          </cell>
          <cell r="D300" t="str">
            <v>人力资源部</v>
          </cell>
          <cell r="E300" t="str">
            <v>18959659095</v>
          </cell>
        </row>
        <row r="301">
          <cell r="B301" t="str">
            <v>福建标新易开盖集团有限公司</v>
          </cell>
          <cell r="C301" t="str">
            <v>黄勇鹏</v>
          </cell>
          <cell r="D301" t="str">
            <v>人力专员</v>
          </cell>
          <cell r="E301" t="str">
            <v>15060598165</v>
          </cell>
        </row>
        <row r="302">
          <cell r="B302" t="str">
            <v>福建合润包装涂料有限公司</v>
          </cell>
          <cell r="C302" t="str">
            <v>杨雪惠</v>
          </cell>
          <cell r="D302" t="str">
            <v>人事行政</v>
          </cell>
          <cell r="E302" t="str">
            <v>18059633397</v>
          </cell>
        </row>
        <row r="303">
          <cell r="B303" t="str">
            <v>福建省九龙汽车座椅有限公司</v>
          </cell>
          <cell r="C303" t="str">
            <v>李舒妹</v>
          </cell>
          <cell r="D303" t="str">
            <v>人事专员</v>
          </cell>
          <cell r="E303" t="str">
            <v>18065625985</v>
          </cell>
        </row>
        <row r="304">
          <cell r="B304" t="str">
            <v>鸿利（漳州）食品有限公司</v>
          </cell>
          <cell r="C304" t="str">
            <v>黄録凤</v>
          </cell>
          <cell r="D304" t="str">
            <v>人力资源主管</v>
          </cell>
          <cell r="E304" t="str">
            <v>13290870586</v>
          </cell>
        </row>
        <row r="305">
          <cell r="B305" t="str">
            <v>厦门棠品服饰有限公司</v>
          </cell>
          <cell r="C305" t="str">
            <v>何幼虾</v>
          </cell>
          <cell r="D305" t="str">
            <v>人力资源部经理</v>
          </cell>
          <cell r="E305" t="str">
            <v>18059260520</v>
          </cell>
        </row>
        <row r="306">
          <cell r="B306" t="str">
            <v>山鹰华南纸业有限公司</v>
          </cell>
          <cell r="C306" t="str">
            <v>王伟明</v>
          </cell>
          <cell r="D306" t="str">
            <v>人力资源部主管</v>
          </cell>
          <cell r="E306" t="str">
            <v>15859418908</v>
          </cell>
        </row>
        <row r="307">
          <cell r="B307" t="str">
            <v>漳州市恩扬工艺品有限公司</v>
          </cell>
          <cell r="C307" t="str">
            <v>陈捷</v>
          </cell>
          <cell r="D307" t="str">
            <v>人力资源部主管</v>
          </cell>
          <cell r="E307" t="str">
            <v>15960635586</v>
          </cell>
        </row>
        <row r="308">
          <cell r="B308" t="str">
            <v>漳州市利利普电子科技有限公司</v>
          </cell>
          <cell r="C308" t="str">
            <v>曾婉亮</v>
          </cell>
          <cell r="D308" t="str">
            <v>人力资源部主管</v>
          </cell>
          <cell r="E308" t="str">
            <v>13605063623</v>
          </cell>
        </row>
        <row r="309">
          <cell r="B309" t="str">
            <v>漳州中振众保汽车销售有限公司</v>
          </cell>
          <cell r="C309" t="str">
            <v>程玉梅</v>
          </cell>
          <cell r="D309" t="str">
            <v>人力资源部专员</v>
          </cell>
          <cell r="E309" t="str">
            <v>18159248983</v>
          </cell>
        </row>
        <row r="311">
          <cell r="B311" t="str">
            <v>三棵树涂料股份有限公司</v>
          </cell>
          <cell r="C311" t="str">
            <v>王舒灿</v>
          </cell>
          <cell r="D311" t="str">
            <v>HR助理</v>
          </cell>
          <cell r="E311" t="str">
            <v>15060580987</v>
          </cell>
        </row>
        <row r="313">
          <cell r="B313" t="str">
            <v>百威东南销售有限公司</v>
          </cell>
          <cell r="C313" t="str">
            <v>马雪婷</v>
          </cell>
          <cell r="D313" t="str">
            <v>人事经理</v>
          </cell>
          <cell r="E313" t="str">
            <v>15160510378</v>
          </cell>
        </row>
        <row r="314">
          <cell r="B314" t="str">
            <v>福建莆田佳通纸制品有限公司</v>
          </cell>
          <cell r="C314" t="str">
            <v>蔡水玉</v>
          </cell>
          <cell r="D314" t="str">
            <v>人资专员</v>
          </cell>
          <cell r="E314" t="str">
            <v>13959568035</v>
          </cell>
        </row>
        <row r="315">
          <cell r="B315" t="str">
            <v>福建佳通轮胎有限公司</v>
          </cell>
          <cell r="C315" t="str">
            <v>康丽娜</v>
          </cell>
          <cell r="D315" t="str">
            <v>人力资源部主管</v>
          </cell>
          <cell r="E315">
            <v>13860914286</v>
          </cell>
        </row>
        <row r="316">
          <cell r="B316" t="str">
            <v>莆田三利谱光电科技有限公司</v>
          </cell>
          <cell r="C316" t="str">
            <v>李寒英</v>
          </cell>
          <cell r="D316" t="str">
            <v>招聘专员</v>
          </cell>
          <cell r="E316" t="str">
            <v>18396511011</v>
          </cell>
        </row>
        <row r="317">
          <cell r="B317" t="str">
            <v>莆田市博泰动力设备有限公司</v>
          </cell>
          <cell r="C317" t="str">
            <v>肖女士</v>
          </cell>
          <cell r="D317" t="str">
            <v>人事主管</v>
          </cell>
          <cell r="E317" t="str">
            <v>18005942510</v>
          </cell>
        </row>
        <row r="318">
          <cell r="B318" t="str">
            <v>福建华峰华锦纺织科技有限公司</v>
          </cell>
          <cell r="C318" t="str">
            <v>魏淑娟</v>
          </cell>
          <cell r="D318" t="str">
            <v>人力资源部主办</v>
          </cell>
          <cell r="E318" t="str">
            <v>18850995950</v>
          </cell>
        </row>
        <row r="320">
          <cell r="B320" t="str">
            <v>福建圣农控股集团有限公司</v>
          </cell>
          <cell r="C320" t="str">
            <v>黄嘉成</v>
          </cell>
          <cell r="D320" t="str">
            <v>人力资源部专员</v>
          </cell>
          <cell r="E320" t="str">
            <v>13982775320</v>
          </cell>
        </row>
        <row r="321">
          <cell r="B321" t="str">
            <v>三明海大饲料有限公司</v>
          </cell>
          <cell r="C321" t="str">
            <v>陈玉茹/谢晨晰</v>
          </cell>
          <cell r="D321" t="str">
            <v>人事行政部主管/人行文员</v>
          </cell>
          <cell r="E321" t="str">
            <v>15260142800/15759582978</v>
          </cell>
        </row>
        <row r="323">
          <cell r="B323" t="str">
            <v>赛维时代科技股份有限公司</v>
          </cell>
          <cell r="C323" t="str">
            <v>林桂青</v>
          </cell>
          <cell r="D323" t="str">
            <v>人事行政专员</v>
          </cell>
          <cell r="E323" t="str">
            <v>13559948232</v>
          </cell>
        </row>
        <row r="324">
          <cell r="B324" t="str">
            <v>学而思教育科技 有限公司</v>
          </cell>
          <cell r="C324" t="str">
            <v>夏铭泽/张健鑫</v>
          </cell>
          <cell r="D324" t="str">
            <v>校招经理</v>
          </cell>
          <cell r="E324" t="str">
            <v>18304280508/17678301942</v>
          </cell>
        </row>
        <row r="325">
          <cell r="B325" t="str">
            <v>深圳慧通商务有限公司</v>
          </cell>
          <cell r="C325" t="str">
            <v>庄惠云</v>
          </cell>
          <cell r="D325" t="str">
            <v>华为泉州地市HR负责人</v>
          </cell>
          <cell r="E325" t="str">
            <v>18016563125</v>
          </cell>
        </row>
        <row r="326">
          <cell r="B326" t="str">
            <v>深圳市乐有家控股集团有限公司</v>
          </cell>
          <cell r="C326" t="str">
            <v>顾培萍</v>
          </cell>
          <cell r="D326" t="str">
            <v>人力资源部主管</v>
          </cell>
          <cell r="E326">
            <v>17665121284</v>
          </cell>
        </row>
        <row r="327">
          <cell r="B327" t="str">
            <v>深圳华润三九医药贸易有限公司</v>
          </cell>
          <cell r="C327" t="str">
            <v>吴培铭</v>
          </cell>
          <cell r="D327" t="str">
            <v>OTC事业部福建泉州主管</v>
          </cell>
          <cell r="E327">
            <v>18359771086</v>
          </cell>
        </row>
        <row r="328">
          <cell r="B328" t="str">
            <v>广东电网有限责任公司</v>
          </cell>
          <cell r="C328" t="str">
            <v>陈晓燕</v>
          </cell>
          <cell r="D328" t="str">
            <v>招聘经理</v>
          </cell>
          <cell r="E328" t="str">
            <v>15603068435</v>
          </cell>
        </row>
        <row r="329">
          <cell r="B329" t="str">
            <v>内蒙古伊利实业集团股份有限公司广州分公司</v>
          </cell>
          <cell r="C329" t="str">
            <v>于文溪</v>
          </cell>
          <cell r="D329" t="str">
            <v>人力资源专员</v>
          </cell>
          <cell r="E329">
            <v>13843740755</v>
          </cell>
        </row>
        <row r="330">
          <cell r="B330" t="str">
            <v>志邦家居有限公司</v>
          </cell>
          <cell r="C330" t="str">
            <v>周庆</v>
          </cell>
          <cell r="D330" t="str">
            <v>销售经理</v>
          </cell>
          <cell r="E330" t="str">
            <v>18133255500</v>
          </cell>
        </row>
        <row r="331">
          <cell r="B331" t="str">
            <v>杭银消费金融股份有限公司</v>
          </cell>
          <cell r="C331" t="str">
            <v>俞闻婷</v>
          </cell>
          <cell r="D331" t="str">
            <v>招聘管理</v>
          </cell>
          <cell r="E331" t="str">
            <v>15757132692</v>
          </cell>
        </row>
        <row r="332">
          <cell r="B332" t="str">
            <v>纳峰真空镀膜（上海）有限公司</v>
          </cell>
          <cell r="C332" t="str">
            <v>王女士</v>
          </cell>
          <cell r="D332" t="str">
            <v>陈小姐</v>
          </cell>
          <cell r="E332">
            <v>15618557209</v>
          </cell>
        </row>
        <row r="338">
          <cell r="B338" t="str">
            <v>特斯拉（上海）有限公司</v>
          </cell>
          <cell r="C338" t="str">
            <v>李佩璇</v>
          </cell>
          <cell r="D338" t="str">
            <v>招聘HR</v>
          </cell>
          <cell r="E338" t="str">
            <v>18801192698</v>
          </cell>
        </row>
        <row r="339">
          <cell r="B339" t="str">
            <v>阿斯利康投资（中国)有限公司</v>
          </cell>
          <cell r="C339" t="str">
            <v>饶佳欣</v>
          </cell>
          <cell r="D339" t="str">
            <v>校招专员</v>
          </cell>
          <cell r="E339" t="str">
            <v>18649051573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67"/>
  <sheetViews>
    <sheetView tabSelected="1" zoomScaleSheetLayoutView="100" workbookViewId="0" topLeftCell="D1">
      <selection activeCell="G5" sqref="G5"/>
    </sheetView>
  </sheetViews>
  <sheetFormatPr defaultColWidth="9.00390625" defaultRowHeight="15"/>
  <cols>
    <col min="2" max="2" width="17.8515625" style="0" customWidth="1"/>
    <col min="3" max="3" width="13.8515625" style="0" customWidth="1"/>
    <col min="4" max="4" width="36.00390625" style="28" customWidth="1"/>
    <col min="6" max="6" width="19.421875" style="0" customWidth="1"/>
    <col min="7" max="7" width="15.00390625" style="0" customWidth="1"/>
    <col min="8" max="8" width="13.140625" style="0" customWidth="1"/>
    <col min="9" max="9" width="16.00390625" style="0" customWidth="1"/>
    <col min="10" max="10" width="36.140625" style="0" customWidth="1"/>
    <col min="11" max="11" width="14.421875" style="0" customWidth="1"/>
    <col min="12" max="12" width="21.140625" style="29" customWidth="1"/>
    <col min="14" max="14" width="17.7109375" style="0" customWidth="1"/>
    <col min="15" max="15" width="12.57421875" style="0" bestFit="1" customWidth="1"/>
  </cols>
  <sheetData>
    <row r="1" spans="1:15" ht="13.5">
      <c r="A1" s="30" t="s">
        <v>0</v>
      </c>
      <c r="B1" s="30" t="s">
        <v>1</v>
      </c>
      <c r="C1" s="30" t="s">
        <v>2</v>
      </c>
      <c r="D1" s="31" t="s">
        <v>3</v>
      </c>
      <c r="E1" s="30" t="s">
        <v>4</v>
      </c>
      <c r="F1" s="30" t="s">
        <v>5</v>
      </c>
      <c r="G1" s="30" t="s">
        <v>6</v>
      </c>
      <c r="H1" s="30" t="s">
        <v>7</v>
      </c>
      <c r="I1" s="30" t="s">
        <v>8</v>
      </c>
      <c r="J1" s="30" t="s">
        <v>9</v>
      </c>
      <c r="K1" s="30" t="s">
        <v>10</v>
      </c>
      <c r="L1" s="40" t="s">
        <v>11</v>
      </c>
      <c r="M1" s="41" t="s">
        <v>12</v>
      </c>
      <c r="N1" s="41" t="s">
        <v>13</v>
      </c>
      <c r="O1" s="41" t="s">
        <v>14</v>
      </c>
    </row>
    <row r="2" spans="1:15" ht="94.5">
      <c r="A2" s="32">
        <v>1</v>
      </c>
      <c r="B2" s="33" t="s">
        <v>15</v>
      </c>
      <c r="C2" s="33" t="s">
        <v>16</v>
      </c>
      <c r="D2" s="34" t="s">
        <v>17</v>
      </c>
      <c r="E2" s="33" t="s">
        <v>18</v>
      </c>
      <c r="F2" s="33" t="s">
        <v>19</v>
      </c>
      <c r="G2" s="32">
        <v>50</v>
      </c>
      <c r="H2" s="33" t="s">
        <v>20</v>
      </c>
      <c r="I2" s="33" t="s">
        <v>21</v>
      </c>
      <c r="J2" s="33" t="s">
        <v>22</v>
      </c>
      <c r="K2" s="42" t="s">
        <v>23</v>
      </c>
      <c r="L2" s="43" t="s">
        <v>24</v>
      </c>
      <c r="M2" s="44" t="str">
        <f>VLOOKUP(B2,'[1]Sheet1'!$B$4:$E$339,2,0)</f>
        <v>王绍情</v>
      </c>
      <c r="N2" s="44" t="str">
        <f>VLOOKUP(B2,'[1]Sheet1'!$B$4:$E$339,3,0)</f>
        <v>人力资源部主管</v>
      </c>
      <c r="O2" s="44" t="str">
        <f>VLOOKUP(B2,'[1]Sheet1'!$B$4:$E$339,4,0)</f>
        <v>15880919630</v>
      </c>
    </row>
    <row r="3" spans="1:15" ht="94.5">
      <c r="A3" s="32">
        <v>2</v>
      </c>
      <c r="B3" s="33" t="s">
        <v>15</v>
      </c>
      <c r="C3" s="33" t="s">
        <v>16</v>
      </c>
      <c r="D3" s="34" t="s">
        <v>17</v>
      </c>
      <c r="E3" s="33" t="s">
        <v>18</v>
      </c>
      <c r="F3" s="33" t="s">
        <v>25</v>
      </c>
      <c r="G3" s="32">
        <v>10</v>
      </c>
      <c r="H3" s="33" t="s">
        <v>20</v>
      </c>
      <c r="I3" s="33" t="s">
        <v>21</v>
      </c>
      <c r="J3" s="33" t="s">
        <v>26</v>
      </c>
      <c r="K3" s="42" t="s">
        <v>23</v>
      </c>
      <c r="L3" s="43" t="s">
        <v>24</v>
      </c>
      <c r="M3" s="44" t="str">
        <f>VLOOKUP(B3,'[1]Sheet1'!$B$4:$E$339,2,0)</f>
        <v>王绍情</v>
      </c>
      <c r="N3" s="44" t="str">
        <f>VLOOKUP(B3,'[1]Sheet1'!$B$4:$E$339,3,0)</f>
        <v>人力资源部主管</v>
      </c>
      <c r="O3" s="44" t="str">
        <f>VLOOKUP(B3,'[1]Sheet1'!$B$4:$E$339,4,0)</f>
        <v>15880919630</v>
      </c>
    </row>
    <row r="4" spans="1:15" ht="94.5">
      <c r="A4" s="32">
        <v>3</v>
      </c>
      <c r="B4" s="33" t="s">
        <v>15</v>
      </c>
      <c r="C4" s="33" t="s">
        <v>16</v>
      </c>
      <c r="D4" s="34" t="s">
        <v>17</v>
      </c>
      <c r="E4" s="33" t="s">
        <v>18</v>
      </c>
      <c r="F4" s="33" t="s">
        <v>27</v>
      </c>
      <c r="G4" s="32">
        <v>10</v>
      </c>
      <c r="H4" s="33" t="s">
        <v>20</v>
      </c>
      <c r="I4" s="33" t="s">
        <v>21</v>
      </c>
      <c r="J4" s="33" t="s">
        <v>28</v>
      </c>
      <c r="K4" s="42" t="s">
        <v>23</v>
      </c>
      <c r="L4" s="43" t="s">
        <v>24</v>
      </c>
      <c r="M4" s="44" t="str">
        <f>VLOOKUP(B4,'[1]Sheet1'!$B$4:$E$339,2,0)</f>
        <v>王绍情</v>
      </c>
      <c r="N4" s="44" t="str">
        <f>VLOOKUP(B4,'[1]Sheet1'!$B$4:$E$339,3,0)</f>
        <v>人力资源部主管</v>
      </c>
      <c r="O4" s="44" t="str">
        <f>VLOOKUP(B4,'[1]Sheet1'!$B$4:$E$339,4,0)</f>
        <v>15880919630</v>
      </c>
    </row>
    <row r="5" spans="1:15" ht="94.5">
      <c r="A5" s="32">
        <v>4</v>
      </c>
      <c r="B5" s="33" t="s">
        <v>15</v>
      </c>
      <c r="C5" s="33" t="s">
        <v>16</v>
      </c>
      <c r="D5" s="34" t="s">
        <v>17</v>
      </c>
      <c r="E5" s="33" t="s">
        <v>18</v>
      </c>
      <c r="F5" s="33" t="s">
        <v>29</v>
      </c>
      <c r="G5" s="32">
        <v>10</v>
      </c>
      <c r="H5" s="33" t="s">
        <v>20</v>
      </c>
      <c r="I5" s="33" t="s">
        <v>21</v>
      </c>
      <c r="J5" s="33" t="s">
        <v>30</v>
      </c>
      <c r="K5" s="42" t="s">
        <v>23</v>
      </c>
      <c r="L5" s="43" t="s">
        <v>24</v>
      </c>
      <c r="M5" s="44" t="str">
        <f>VLOOKUP(B5,'[1]Sheet1'!$B$4:$E$339,2,0)</f>
        <v>王绍情</v>
      </c>
      <c r="N5" s="44" t="str">
        <f>VLOOKUP(B5,'[1]Sheet1'!$B$4:$E$339,3,0)</f>
        <v>人力资源部主管</v>
      </c>
      <c r="O5" s="44" t="str">
        <f>VLOOKUP(B5,'[1]Sheet1'!$B$4:$E$339,4,0)</f>
        <v>15880919630</v>
      </c>
    </row>
    <row r="6" spans="1:15" ht="94.5">
      <c r="A6" s="32">
        <v>5</v>
      </c>
      <c r="B6" s="33" t="s">
        <v>15</v>
      </c>
      <c r="C6" s="33" t="s">
        <v>16</v>
      </c>
      <c r="D6" s="34" t="s">
        <v>17</v>
      </c>
      <c r="E6" s="33" t="s">
        <v>18</v>
      </c>
      <c r="F6" s="33" t="s">
        <v>31</v>
      </c>
      <c r="G6" s="32">
        <v>20</v>
      </c>
      <c r="H6" s="33" t="s">
        <v>20</v>
      </c>
      <c r="I6" s="33" t="s">
        <v>21</v>
      </c>
      <c r="J6" s="33" t="s">
        <v>32</v>
      </c>
      <c r="K6" s="42" t="s">
        <v>23</v>
      </c>
      <c r="L6" s="43" t="s">
        <v>24</v>
      </c>
      <c r="M6" s="44" t="str">
        <f>VLOOKUP(B6,'[1]Sheet1'!$B$4:$E$339,2,0)</f>
        <v>王绍情</v>
      </c>
      <c r="N6" s="44" t="str">
        <f>VLOOKUP(B6,'[1]Sheet1'!$B$4:$E$339,3,0)</f>
        <v>人力资源部主管</v>
      </c>
      <c r="O6" s="44" t="str">
        <f>VLOOKUP(B6,'[1]Sheet1'!$B$4:$E$339,4,0)</f>
        <v>15880919630</v>
      </c>
    </row>
    <row r="7" spans="1:15" ht="162">
      <c r="A7" s="32">
        <v>6</v>
      </c>
      <c r="B7" s="33" t="s">
        <v>33</v>
      </c>
      <c r="C7" s="33" t="s">
        <v>34</v>
      </c>
      <c r="D7" s="34" t="s">
        <v>35</v>
      </c>
      <c r="E7" s="33" t="s">
        <v>36</v>
      </c>
      <c r="F7" s="33" t="s">
        <v>37</v>
      </c>
      <c r="G7" s="32">
        <v>6</v>
      </c>
      <c r="H7" s="33" t="s">
        <v>38</v>
      </c>
      <c r="I7" s="33" t="s">
        <v>39</v>
      </c>
      <c r="J7" s="33" t="s">
        <v>40</v>
      </c>
      <c r="K7" s="33" t="s">
        <v>41</v>
      </c>
      <c r="L7" s="43" t="s">
        <v>42</v>
      </c>
      <c r="M7" s="44" t="str">
        <f>VLOOKUP(B7,'[1]Sheet1'!$B$4:$E$339,2,0)</f>
        <v>何丽清</v>
      </c>
      <c r="N7" s="44" t="str">
        <f>VLOOKUP(B7,'[1]Sheet1'!$B$4:$E$339,3,0)</f>
        <v>人力资源管理处</v>
      </c>
      <c r="O7" s="44">
        <f>VLOOKUP(B7,'[1]Sheet1'!$B$4:$E$339,4,0)</f>
        <v>13799844303</v>
      </c>
    </row>
    <row r="8" spans="1:15" ht="162">
      <c r="A8" s="32">
        <v>7</v>
      </c>
      <c r="B8" s="33" t="s">
        <v>33</v>
      </c>
      <c r="C8" s="33" t="s">
        <v>34</v>
      </c>
      <c r="D8" s="34" t="s">
        <v>35</v>
      </c>
      <c r="E8" s="33" t="s">
        <v>36</v>
      </c>
      <c r="F8" s="33" t="s">
        <v>43</v>
      </c>
      <c r="G8" s="32">
        <v>5</v>
      </c>
      <c r="H8" s="33" t="s">
        <v>38</v>
      </c>
      <c r="I8" s="33" t="s">
        <v>39</v>
      </c>
      <c r="J8" s="33" t="s">
        <v>44</v>
      </c>
      <c r="K8" s="33" t="s">
        <v>41</v>
      </c>
      <c r="L8" s="43" t="s">
        <v>42</v>
      </c>
      <c r="M8" s="44" t="str">
        <f>VLOOKUP(B8,'[1]Sheet1'!$B$4:$E$339,2,0)</f>
        <v>何丽清</v>
      </c>
      <c r="N8" s="44" t="str">
        <f>VLOOKUP(B8,'[1]Sheet1'!$B$4:$E$339,3,0)</f>
        <v>人力资源管理处</v>
      </c>
      <c r="O8" s="44">
        <f>VLOOKUP(B8,'[1]Sheet1'!$B$4:$E$339,4,0)</f>
        <v>13799844303</v>
      </c>
    </row>
    <row r="9" spans="1:15" ht="162">
      <c r="A9" s="32">
        <v>8</v>
      </c>
      <c r="B9" s="33" t="s">
        <v>33</v>
      </c>
      <c r="C9" s="33" t="s">
        <v>34</v>
      </c>
      <c r="D9" s="34" t="s">
        <v>35</v>
      </c>
      <c r="E9" s="33" t="s">
        <v>36</v>
      </c>
      <c r="F9" s="33" t="s">
        <v>45</v>
      </c>
      <c r="G9" s="32">
        <v>5</v>
      </c>
      <c r="H9" s="33" t="s">
        <v>38</v>
      </c>
      <c r="I9" s="33" t="s">
        <v>39</v>
      </c>
      <c r="J9" s="33" t="s">
        <v>46</v>
      </c>
      <c r="K9" s="33" t="s">
        <v>41</v>
      </c>
      <c r="L9" s="43" t="s">
        <v>42</v>
      </c>
      <c r="M9" s="44" t="str">
        <f>VLOOKUP(B9,'[1]Sheet1'!$B$4:$E$339,2,0)</f>
        <v>何丽清</v>
      </c>
      <c r="N9" s="44" t="str">
        <f>VLOOKUP(B9,'[1]Sheet1'!$B$4:$E$339,3,0)</f>
        <v>人力资源管理处</v>
      </c>
      <c r="O9" s="44">
        <f>VLOOKUP(B9,'[1]Sheet1'!$B$4:$E$339,4,0)</f>
        <v>13799844303</v>
      </c>
    </row>
    <row r="10" spans="1:15" ht="162">
      <c r="A10" s="32">
        <v>9</v>
      </c>
      <c r="B10" s="33" t="s">
        <v>33</v>
      </c>
      <c r="C10" s="33" t="s">
        <v>34</v>
      </c>
      <c r="D10" s="34" t="s">
        <v>35</v>
      </c>
      <c r="E10" s="33" t="s">
        <v>36</v>
      </c>
      <c r="F10" s="33" t="s">
        <v>47</v>
      </c>
      <c r="G10" s="32">
        <v>2</v>
      </c>
      <c r="H10" s="33" t="s">
        <v>48</v>
      </c>
      <c r="I10" s="33" t="s">
        <v>39</v>
      </c>
      <c r="J10" s="33" t="s">
        <v>49</v>
      </c>
      <c r="K10" s="33" t="s">
        <v>41</v>
      </c>
      <c r="L10" s="43" t="s">
        <v>42</v>
      </c>
      <c r="M10" s="44" t="str">
        <f>VLOOKUP(B10,'[1]Sheet1'!$B$4:$E$339,2,0)</f>
        <v>何丽清</v>
      </c>
      <c r="N10" s="44" t="str">
        <f>VLOOKUP(B10,'[1]Sheet1'!$B$4:$E$339,3,0)</f>
        <v>人力资源管理处</v>
      </c>
      <c r="O10" s="44">
        <f>VLOOKUP(B10,'[1]Sheet1'!$B$4:$E$339,4,0)</f>
        <v>13799844303</v>
      </c>
    </row>
    <row r="11" spans="1:15" ht="162">
      <c r="A11" s="32">
        <v>10</v>
      </c>
      <c r="B11" s="33" t="s">
        <v>33</v>
      </c>
      <c r="C11" s="33" t="s">
        <v>34</v>
      </c>
      <c r="D11" s="34" t="s">
        <v>35</v>
      </c>
      <c r="E11" s="33" t="s">
        <v>36</v>
      </c>
      <c r="F11" s="33" t="s">
        <v>50</v>
      </c>
      <c r="G11" s="32">
        <v>5</v>
      </c>
      <c r="H11" s="33" t="s">
        <v>48</v>
      </c>
      <c r="I11" s="33" t="s">
        <v>39</v>
      </c>
      <c r="J11" s="33" t="s">
        <v>51</v>
      </c>
      <c r="K11" s="33" t="s">
        <v>41</v>
      </c>
      <c r="L11" s="43" t="s">
        <v>42</v>
      </c>
      <c r="M11" s="44" t="str">
        <f>VLOOKUP(B11,'[1]Sheet1'!$B$4:$E$339,2,0)</f>
        <v>何丽清</v>
      </c>
      <c r="N11" s="44" t="str">
        <f>VLOOKUP(B11,'[1]Sheet1'!$B$4:$E$339,3,0)</f>
        <v>人力资源管理处</v>
      </c>
      <c r="O11" s="44">
        <f>VLOOKUP(B11,'[1]Sheet1'!$B$4:$E$339,4,0)</f>
        <v>13799844303</v>
      </c>
    </row>
    <row r="12" spans="1:15" ht="162">
      <c r="A12" s="32">
        <v>11</v>
      </c>
      <c r="B12" s="33" t="s">
        <v>33</v>
      </c>
      <c r="C12" s="33" t="s">
        <v>34</v>
      </c>
      <c r="D12" s="34" t="s">
        <v>35</v>
      </c>
      <c r="E12" s="33" t="s">
        <v>36</v>
      </c>
      <c r="F12" s="33" t="s">
        <v>52</v>
      </c>
      <c r="G12" s="32">
        <v>3</v>
      </c>
      <c r="H12" s="33" t="s">
        <v>48</v>
      </c>
      <c r="I12" s="33" t="s">
        <v>39</v>
      </c>
      <c r="J12" s="33" t="s">
        <v>53</v>
      </c>
      <c r="K12" s="42" t="s">
        <v>41</v>
      </c>
      <c r="L12" s="43" t="s">
        <v>42</v>
      </c>
      <c r="M12" s="44" t="str">
        <f>VLOOKUP(B12,'[1]Sheet1'!$B$4:$E$339,2,0)</f>
        <v>何丽清</v>
      </c>
      <c r="N12" s="44" t="str">
        <f>VLOOKUP(B12,'[1]Sheet1'!$B$4:$E$339,3,0)</f>
        <v>人力资源管理处</v>
      </c>
      <c r="O12" s="44">
        <f>VLOOKUP(B12,'[1]Sheet1'!$B$4:$E$339,4,0)</f>
        <v>13799844303</v>
      </c>
    </row>
    <row r="13" spans="1:15" ht="162">
      <c r="A13" s="32">
        <v>12</v>
      </c>
      <c r="B13" s="33" t="s">
        <v>33</v>
      </c>
      <c r="C13" s="33" t="s">
        <v>34</v>
      </c>
      <c r="D13" s="34" t="s">
        <v>35</v>
      </c>
      <c r="E13" s="33" t="s">
        <v>36</v>
      </c>
      <c r="F13" s="33" t="s">
        <v>54</v>
      </c>
      <c r="G13" s="32">
        <v>2</v>
      </c>
      <c r="H13" s="33" t="s">
        <v>48</v>
      </c>
      <c r="I13" s="33" t="s">
        <v>39</v>
      </c>
      <c r="J13" s="33" t="s">
        <v>55</v>
      </c>
      <c r="K13" s="42" t="s">
        <v>41</v>
      </c>
      <c r="L13" s="43" t="s">
        <v>42</v>
      </c>
      <c r="M13" s="44" t="str">
        <f>VLOOKUP(B13,'[1]Sheet1'!$B$4:$E$339,2,0)</f>
        <v>何丽清</v>
      </c>
      <c r="N13" s="44" t="str">
        <f>VLOOKUP(B13,'[1]Sheet1'!$B$4:$E$339,3,0)</f>
        <v>人力资源管理处</v>
      </c>
      <c r="O13" s="44">
        <f>VLOOKUP(B13,'[1]Sheet1'!$B$4:$E$339,4,0)</f>
        <v>13799844303</v>
      </c>
    </row>
    <row r="14" spans="1:15" ht="162">
      <c r="A14" s="32">
        <v>13</v>
      </c>
      <c r="B14" s="33" t="s">
        <v>33</v>
      </c>
      <c r="C14" s="33" t="s">
        <v>34</v>
      </c>
      <c r="D14" s="34" t="s">
        <v>35</v>
      </c>
      <c r="E14" s="33" t="s">
        <v>36</v>
      </c>
      <c r="F14" s="33" t="s">
        <v>56</v>
      </c>
      <c r="G14" s="32">
        <v>2</v>
      </c>
      <c r="H14" s="33" t="s">
        <v>38</v>
      </c>
      <c r="I14" s="33" t="s">
        <v>39</v>
      </c>
      <c r="J14" s="33" t="s">
        <v>57</v>
      </c>
      <c r="K14" s="42" t="s">
        <v>41</v>
      </c>
      <c r="L14" s="43" t="s">
        <v>42</v>
      </c>
      <c r="M14" s="44" t="str">
        <f>VLOOKUP(B14,'[1]Sheet1'!$B$4:$E$339,2,0)</f>
        <v>何丽清</v>
      </c>
      <c r="N14" s="44" t="str">
        <f>VLOOKUP(B14,'[1]Sheet1'!$B$4:$E$339,3,0)</f>
        <v>人力资源管理处</v>
      </c>
      <c r="O14" s="44">
        <f>VLOOKUP(B14,'[1]Sheet1'!$B$4:$E$339,4,0)</f>
        <v>13799844303</v>
      </c>
    </row>
    <row r="15" spans="1:15" ht="162">
      <c r="A15" s="32">
        <v>14</v>
      </c>
      <c r="B15" s="33" t="s">
        <v>33</v>
      </c>
      <c r="C15" s="33" t="s">
        <v>34</v>
      </c>
      <c r="D15" s="34" t="s">
        <v>35</v>
      </c>
      <c r="E15" s="33" t="s">
        <v>36</v>
      </c>
      <c r="F15" s="33" t="s">
        <v>58</v>
      </c>
      <c r="G15" s="35">
        <v>2</v>
      </c>
      <c r="H15" s="33" t="s">
        <v>48</v>
      </c>
      <c r="I15" s="33" t="s">
        <v>39</v>
      </c>
      <c r="J15" s="33" t="s">
        <v>59</v>
      </c>
      <c r="K15" s="42" t="s">
        <v>41</v>
      </c>
      <c r="L15" s="43" t="s">
        <v>42</v>
      </c>
      <c r="M15" s="44" t="str">
        <f>VLOOKUP(B15,'[1]Sheet1'!$B$4:$E$339,2,0)</f>
        <v>何丽清</v>
      </c>
      <c r="N15" s="44" t="str">
        <f>VLOOKUP(B15,'[1]Sheet1'!$B$4:$E$339,3,0)</f>
        <v>人力资源管理处</v>
      </c>
      <c r="O15" s="44">
        <f>VLOOKUP(B15,'[1]Sheet1'!$B$4:$E$339,4,0)</f>
        <v>13799844303</v>
      </c>
    </row>
    <row r="16" spans="1:15" ht="67.5">
      <c r="A16" s="32">
        <v>15</v>
      </c>
      <c r="B16" s="33" t="s">
        <v>60</v>
      </c>
      <c r="C16" s="33" t="s">
        <v>61</v>
      </c>
      <c r="D16" s="34" t="s">
        <v>62</v>
      </c>
      <c r="E16" s="33" t="s">
        <v>63</v>
      </c>
      <c r="F16" s="36" t="s">
        <v>64</v>
      </c>
      <c r="G16" s="36">
        <v>10</v>
      </c>
      <c r="H16" s="36" t="s">
        <v>65</v>
      </c>
      <c r="I16" s="36" t="s">
        <v>66</v>
      </c>
      <c r="J16" s="36" t="s">
        <v>67</v>
      </c>
      <c r="K16" s="42" t="s">
        <v>41</v>
      </c>
      <c r="L16" s="45" t="s">
        <v>68</v>
      </c>
      <c r="M16" s="44" t="str">
        <f>VLOOKUP(B16,'[1]Sheet1'!$B$4:$E$339,2,0)</f>
        <v>金翠松</v>
      </c>
      <c r="N16" s="44" t="str">
        <f>VLOOKUP(B16,'[1]Sheet1'!$B$4:$E$339,3,0)</f>
        <v>人事经理</v>
      </c>
      <c r="O16" s="44" t="str">
        <f>VLOOKUP(B16,'[1]Sheet1'!$B$4:$E$339,4,0)</f>
        <v>15880720919</v>
      </c>
    </row>
    <row r="17" spans="1:15" ht="67.5">
      <c r="A17" s="32">
        <v>16</v>
      </c>
      <c r="B17" s="33" t="s">
        <v>60</v>
      </c>
      <c r="C17" s="33" t="s">
        <v>61</v>
      </c>
      <c r="D17" s="34" t="s">
        <v>62</v>
      </c>
      <c r="E17" s="33" t="s">
        <v>63</v>
      </c>
      <c r="F17" s="36" t="s">
        <v>69</v>
      </c>
      <c r="G17" s="36">
        <v>10</v>
      </c>
      <c r="H17" s="36" t="s">
        <v>70</v>
      </c>
      <c r="I17" s="36" t="s">
        <v>71</v>
      </c>
      <c r="J17" s="36" t="s">
        <v>72</v>
      </c>
      <c r="K17" s="42" t="s">
        <v>41</v>
      </c>
      <c r="L17" s="45" t="s">
        <v>68</v>
      </c>
      <c r="M17" s="44" t="str">
        <f>VLOOKUP(B17,'[1]Sheet1'!$B$4:$E$339,2,0)</f>
        <v>金翠松</v>
      </c>
      <c r="N17" s="44" t="str">
        <f>VLOOKUP(B17,'[1]Sheet1'!$B$4:$E$339,3,0)</f>
        <v>人事经理</v>
      </c>
      <c r="O17" s="44" t="str">
        <f>VLOOKUP(B17,'[1]Sheet1'!$B$4:$E$339,4,0)</f>
        <v>15880720919</v>
      </c>
    </row>
    <row r="18" spans="1:15" ht="40.5">
      <c r="A18" s="32">
        <v>17</v>
      </c>
      <c r="B18" s="33" t="s">
        <v>73</v>
      </c>
      <c r="C18" s="33" t="s">
        <v>74</v>
      </c>
      <c r="D18" s="37" t="s">
        <v>75</v>
      </c>
      <c r="E18" s="33" t="s">
        <v>76</v>
      </c>
      <c r="F18" s="33" t="s">
        <v>77</v>
      </c>
      <c r="G18" s="32">
        <v>3</v>
      </c>
      <c r="H18" s="33" t="s">
        <v>78</v>
      </c>
      <c r="I18" s="33" t="s">
        <v>21</v>
      </c>
      <c r="J18" s="33" t="s">
        <v>79</v>
      </c>
      <c r="K18" s="42" t="s">
        <v>80</v>
      </c>
      <c r="L18" s="45" t="s">
        <v>81</v>
      </c>
      <c r="M18" s="44" t="str">
        <f>VLOOKUP(B18,'[1]Sheet1'!$B$4:$E$339,2,0)</f>
        <v>吴女士</v>
      </c>
      <c r="N18" s="44" t="str">
        <f>VLOOKUP(B18,'[1]Sheet1'!$B$4:$E$339,3,0)</f>
        <v>招聘经理</v>
      </c>
      <c r="O18" s="44" t="str">
        <f>VLOOKUP(B18,'[1]Sheet1'!$B$4:$E$339,4,0)</f>
        <v>13959925802</v>
      </c>
    </row>
    <row r="19" spans="1:15" ht="40.5">
      <c r="A19" s="32">
        <v>18</v>
      </c>
      <c r="B19" s="33" t="s">
        <v>73</v>
      </c>
      <c r="C19" s="33" t="s">
        <v>74</v>
      </c>
      <c r="D19" s="37" t="s">
        <v>75</v>
      </c>
      <c r="E19" s="33" t="s">
        <v>76</v>
      </c>
      <c r="F19" s="33" t="s">
        <v>82</v>
      </c>
      <c r="G19" s="32">
        <v>2</v>
      </c>
      <c r="H19" s="33" t="s">
        <v>78</v>
      </c>
      <c r="I19" s="33" t="s">
        <v>21</v>
      </c>
      <c r="J19" s="33" t="s">
        <v>79</v>
      </c>
      <c r="K19" s="42" t="s">
        <v>80</v>
      </c>
      <c r="L19" s="45" t="s">
        <v>81</v>
      </c>
      <c r="M19" s="44" t="str">
        <f>VLOOKUP(B19,'[1]Sheet1'!$B$4:$E$339,2,0)</f>
        <v>吴女士</v>
      </c>
      <c r="N19" s="44" t="str">
        <f>VLOOKUP(B19,'[1]Sheet1'!$B$4:$E$339,3,0)</f>
        <v>招聘经理</v>
      </c>
      <c r="O19" s="44" t="str">
        <f>VLOOKUP(B19,'[1]Sheet1'!$B$4:$E$339,4,0)</f>
        <v>13959925802</v>
      </c>
    </row>
    <row r="20" spans="1:15" ht="40.5">
      <c r="A20" s="32">
        <v>19</v>
      </c>
      <c r="B20" s="33" t="s">
        <v>73</v>
      </c>
      <c r="C20" s="33" t="s">
        <v>74</v>
      </c>
      <c r="D20" s="37" t="s">
        <v>75</v>
      </c>
      <c r="E20" s="33" t="s">
        <v>76</v>
      </c>
      <c r="F20" s="33" t="s">
        <v>83</v>
      </c>
      <c r="G20" s="32">
        <v>3</v>
      </c>
      <c r="H20" s="33" t="s">
        <v>78</v>
      </c>
      <c r="I20" s="33" t="s">
        <v>21</v>
      </c>
      <c r="J20" s="33" t="s">
        <v>79</v>
      </c>
      <c r="K20" s="42" t="s">
        <v>80</v>
      </c>
      <c r="L20" s="45" t="s">
        <v>81</v>
      </c>
      <c r="M20" s="44" t="str">
        <f>VLOOKUP(B20,'[1]Sheet1'!$B$4:$E$339,2,0)</f>
        <v>吴女士</v>
      </c>
      <c r="N20" s="44" t="str">
        <f>VLOOKUP(B20,'[1]Sheet1'!$B$4:$E$339,3,0)</f>
        <v>招聘经理</v>
      </c>
      <c r="O20" s="44" t="str">
        <f>VLOOKUP(B20,'[1]Sheet1'!$B$4:$E$339,4,0)</f>
        <v>13959925802</v>
      </c>
    </row>
    <row r="21" spans="1:15" ht="40.5">
      <c r="A21" s="32">
        <v>20</v>
      </c>
      <c r="B21" s="33" t="s">
        <v>73</v>
      </c>
      <c r="C21" s="33" t="s">
        <v>74</v>
      </c>
      <c r="D21" s="37" t="s">
        <v>75</v>
      </c>
      <c r="E21" s="33" t="s">
        <v>76</v>
      </c>
      <c r="F21" s="33" t="s">
        <v>84</v>
      </c>
      <c r="G21" s="32">
        <v>4</v>
      </c>
      <c r="H21" s="33" t="s">
        <v>78</v>
      </c>
      <c r="I21" s="33" t="s">
        <v>21</v>
      </c>
      <c r="J21" s="33" t="s">
        <v>79</v>
      </c>
      <c r="K21" s="33" t="s">
        <v>80</v>
      </c>
      <c r="L21" s="45" t="s">
        <v>81</v>
      </c>
      <c r="M21" s="44" t="str">
        <f>VLOOKUP(B21,'[1]Sheet1'!$B$4:$E$339,2,0)</f>
        <v>吴女士</v>
      </c>
      <c r="N21" s="44" t="str">
        <f>VLOOKUP(B21,'[1]Sheet1'!$B$4:$E$339,3,0)</f>
        <v>招聘经理</v>
      </c>
      <c r="O21" s="44" t="str">
        <f>VLOOKUP(B21,'[1]Sheet1'!$B$4:$E$339,4,0)</f>
        <v>13959925802</v>
      </c>
    </row>
    <row r="22" spans="1:15" ht="40.5">
      <c r="A22" s="32">
        <v>21</v>
      </c>
      <c r="B22" s="33" t="s">
        <v>73</v>
      </c>
      <c r="C22" s="33" t="s">
        <v>74</v>
      </c>
      <c r="D22" s="37" t="s">
        <v>75</v>
      </c>
      <c r="E22" s="33" t="s">
        <v>76</v>
      </c>
      <c r="F22" s="33" t="s">
        <v>85</v>
      </c>
      <c r="G22" s="32">
        <v>2</v>
      </c>
      <c r="H22" s="33" t="s">
        <v>78</v>
      </c>
      <c r="I22" s="33" t="s">
        <v>21</v>
      </c>
      <c r="J22" s="33" t="s">
        <v>79</v>
      </c>
      <c r="K22" s="33" t="s">
        <v>80</v>
      </c>
      <c r="L22" s="45" t="s">
        <v>81</v>
      </c>
      <c r="M22" s="44" t="str">
        <f>VLOOKUP(B22,'[1]Sheet1'!$B$4:$E$339,2,0)</f>
        <v>吴女士</v>
      </c>
      <c r="N22" s="44" t="str">
        <f>VLOOKUP(B22,'[1]Sheet1'!$B$4:$E$339,3,0)</f>
        <v>招聘经理</v>
      </c>
      <c r="O22" s="44" t="str">
        <f>VLOOKUP(B22,'[1]Sheet1'!$B$4:$E$339,4,0)</f>
        <v>13959925802</v>
      </c>
    </row>
    <row r="23" spans="1:15" ht="108">
      <c r="A23" s="32">
        <v>22</v>
      </c>
      <c r="B23" s="36" t="s">
        <v>86</v>
      </c>
      <c r="C23" s="36" t="s">
        <v>34</v>
      </c>
      <c r="D23" s="38" t="s">
        <v>87</v>
      </c>
      <c r="E23" s="36" t="s">
        <v>76</v>
      </c>
      <c r="F23" s="36" t="s">
        <v>88</v>
      </c>
      <c r="G23" s="36">
        <v>20</v>
      </c>
      <c r="H23" s="36" t="s">
        <v>89</v>
      </c>
      <c r="I23" s="36" t="s">
        <v>21</v>
      </c>
      <c r="J23" s="36" t="s">
        <v>90</v>
      </c>
      <c r="K23" s="36" t="s">
        <v>91</v>
      </c>
      <c r="L23" s="46" t="s">
        <v>92</v>
      </c>
      <c r="M23" s="44" t="str">
        <f>VLOOKUP(B23,'[1]Sheet1'!$B$4:$E$339,2,0)</f>
        <v>林惠珠</v>
      </c>
      <c r="N23" s="44" t="str">
        <f>VLOOKUP(B23,'[1]Sheet1'!$B$4:$E$339,3,0)</f>
        <v>人事主管</v>
      </c>
      <c r="O23" s="44">
        <f>VLOOKUP(B23,'[1]Sheet1'!$B$4:$E$339,4,0)</f>
        <v>13599208714</v>
      </c>
    </row>
    <row r="24" spans="1:15" ht="108">
      <c r="A24" s="32">
        <v>23</v>
      </c>
      <c r="B24" s="36" t="s">
        <v>86</v>
      </c>
      <c r="C24" s="36" t="s">
        <v>34</v>
      </c>
      <c r="D24" s="38" t="s">
        <v>87</v>
      </c>
      <c r="E24" s="36" t="s">
        <v>76</v>
      </c>
      <c r="F24" s="36" t="s">
        <v>93</v>
      </c>
      <c r="G24" s="36">
        <v>30</v>
      </c>
      <c r="H24" s="36" t="s">
        <v>89</v>
      </c>
      <c r="I24" s="36" t="s">
        <v>21</v>
      </c>
      <c r="J24" s="36" t="s">
        <v>90</v>
      </c>
      <c r="K24" s="36" t="s">
        <v>91</v>
      </c>
      <c r="L24" s="46" t="s">
        <v>92</v>
      </c>
      <c r="M24" s="44" t="str">
        <f>VLOOKUP(B24,'[1]Sheet1'!$B$4:$E$339,2,0)</f>
        <v>林惠珠</v>
      </c>
      <c r="N24" s="44" t="str">
        <f>VLOOKUP(B24,'[1]Sheet1'!$B$4:$E$339,3,0)</f>
        <v>人事主管</v>
      </c>
      <c r="O24" s="44">
        <f>VLOOKUP(B24,'[1]Sheet1'!$B$4:$E$339,4,0)</f>
        <v>13599208714</v>
      </c>
    </row>
    <row r="25" spans="1:15" ht="108">
      <c r="A25" s="32">
        <v>24</v>
      </c>
      <c r="B25" s="36" t="s">
        <v>86</v>
      </c>
      <c r="C25" s="36" t="s">
        <v>34</v>
      </c>
      <c r="D25" s="38" t="s">
        <v>87</v>
      </c>
      <c r="E25" s="36" t="s">
        <v>76</v>
      </c>
      <c r="F25" s="36" t="s">
        <v>94</v>
      </c>
      <c r="G25" s="36">
        <v>15</v>
      </c>
      <c r="H25" s="36" t="s">
        <v>89</v>
      </c>
      <c r="I25" s="36" t="s">
        <v>21</v>
      </c>
      <c r="J25" s="36" t="s">
        <v>90</v>
      </c>
      <c r="K25" s="36" t="s">
        <v>91</v>
      </c>
      <c r="L25" s="46" t="s">
        <v>92</v>
      </c>
      <c r="M25" s="44" t="str">
        <f>VLOOKUP(B25,'[1]Sheet1'!$B$4:$E$339,2,0)</f>
        <v>林惠珠</v>
      </c>
      <c r="N25" s="44" t="str">
        <f>VLOOKUP(B25,'[1]Sheet1'!$B$4:$E$339,3,0)</f>
        <v>人事主管</v>
      </c>
      <c r="O25" s="44">
        <f>VLOOKUP(B25,'[1]Sheet1'!$B$4:$E$339,4,0)</f>
        <v>13599208714</v>
      </c>
    </row>
    <row r="26" spans="1:15" ht="108">
      <c r="A26" s="32">
        <v>25</v>
      </c>
      <c r="B26" s="36" t="s">
        <v>86</v>
      </c>
      <c r="C26" s="36" t="s">
        <v>34</v>
      </c>
      <c r="D26" s="38" t="s">
        <v>87</v>
      </c>
      <c r="E26" s="36" t="s">
        <v>76</v>
      </c>
      <c r="F26" s="36" t="s">
        <v>95</v>
      </c>
      <c r="G26" s="36">
        <v>15</v>
      </c>
      <c r="H26" s="36" t="s">
        <v>89</v>
      </c>
      <c r="I26" s="36" t="s">
        <v>21</v>
      </c>
      <c r="J26" s="36" t="s">
        <v>90</v>
      </c>
      <c r="K26" s="36" t="s">
        <v>91</v>
      </c>
      <c r="L26" s="46" t="s">
        <v>92</v>
      </c>
      <c r="M26" s="44" t="str">
        <f>VLOOKUP(B26,'[1]Sheet1'!$B$4:$E$339,2,0)</f>
        <v>林惠珠</v>
      </c>
      <c r="N26" s="44" t="str">
        <f>VLOOKUP(B26,'[1]Sheet1'!$B$4:$E$339,3,0)</f>
        <v>人事主管</v>
      </c>
      <c r="O26" s="44">
        <f>VLOOKUP(B26,'[1]Sheet1'!$B$4:$E$339,4,0)</f>
        <v>13599208714</v>
      </c>
    </row>
    <row r="27" spans="1:15" ht="108">
      <c r="A27" s="32">
        <v>26</v>
      </c>
      <c r="B27" s="36" t="s">
        <v>86</v>
      </c>
      <c r="C27" s="36" t="s">
        <v>34</v>
      </c>
      <c r="D27" s="38" t="s">
        <v>87</v>
      </c>
      <c r="E27" s="36" t="s">
        <v>76</v>
      </c>
      <c r="F27" s="36" t="s">
        <v>96</v>
      </c>
      <c r="G27" s="36">
        <v>10</v>
      </c>
      <c r="H27" s="36" t="s">
        <v>89</v>
      </c>
      <c r="I27" s="36" t="s">
        <v>21</v>
      </c>
      <c r="J27" s="36" t="s">
        <v>90</v>
      </c>
      <c r="K27" s="36" t="s">
        <v>91</v>
      </c>
      <c r="L27" s="46" t="s">
        <v>92</v>
      </c>
      <c r="M27" s="44" t="str">
        <f>VLOOKUP(B27,'[1]Sheet1'!$B$4:$E$339,2,0)</f>
        <v>林惠珠</v>
      </c>
      <c r="N27" s="44" t="str">
        <f>VLOOKUP(B27,'[1]Sheet1'!$B$4:$E$339,3,0)</f>
        <v>人事主管</v>
      </c>
      <c r="O27" s="44">
        <f>VLOOKUP(B27,'[1]Sheet1'!$B$4:$E$339,4,0)</f>
        <v>13599208714</v>
      </c>
    </row>
    <row r="28" spans="1:15" ht="108">
      <c r="A28" s="32">
        <v>27</v>
      </c>
      <c r="B28" s="36" t="s">
        <v>86</v>
      </c>
      <c r="C28" s="36" t="s">
        <v>34</v>
      </c>
      <c r="D28" s="38" t="s">
        <v>87</v>
      </c>
      <c r="E28" s="36" t="s">
        <v>76</v>
      </c>
      <c r="F28" s="36" t="s">
        <v>97</v>
      </c>
      <c r="G28" s="36">
        <v>5</v>
      </c>
      <c r="H28" s="36" t="s">
        <v>89</v>
      </c>
      <c r="I28" s="36" t="s">
        <v>21</v>
      </c>
      <c r="J28" s="36" t="s">
        <v>90</v>
      </c>
      <c r="K28" s="36" t="s">
        <v>91</v>
      </c>
      <c r="L28" s="46" t="s">
        <v>92</v>
      </c>
      <c r="M28" s="44" t="str">
        <f>VLOOKUP(B28,'[1]Sheet1'!$B$4:$E$339,2,0)</f>
        <v>林惠珠</v>
      </c>
      <c r="N28" s="44" t="str">
        <f>VLOOKUP(B28,'[1]Sheet1'!$B$4:$E$339,3,0)</f>
        <v>人事主管</v>
      </c>
      <c r="O28" s="44">
        <f>VLOOKUP(B28,'[1]Sheet1'!$B$4:$E$339,4,0)</f>
        <v>13599208714</v>
      </c>
    </row>
    <row r="29" spans="1:15" ht="108">
      <c r="A29" s="32">
        <v>28</v>
      </c>
      <c r="B29" s="36" t="s">
        <v>86</v>
      </c>
      <c r="C29" s="36" t="s">
        <v>34</v>
      </c>
      <c r="D29" s="38" t="s">
        <v>87</v>
      </c>
      <c r="E29" s="36" t="s">
        <v>76</v>
      </c>
      <c r="F29" s="36" t="s">
        <v>98</v>
      </c>
      <c r="G29" s="36">
        <v>5</v>
      </c>
      <c r="H29" s="36" t="s">
        <v>89</v>
      </c>
      <c r="I29" s="36" t="s">
        <v>21</v>
      </c>
      <c r="J29" s="36" t="s">
        <v>90</v>
      </c>
      <c r="K29" s="36" t="s">
        <v>91</v>
      </c>
      <c r="L29" s="46" t="s">
        <v>92</v>
      </c>
      <c r="M29" s="44" t="str">
        <f>VLOOKUP(B29,'[1]Sheet1'!$B$4:$E$339,2,0)</f>
        <v>林惠珠</v>
      </c>
      <c r="N29" s="44" t="str">
        <f>VLOOKUP(B29,'[1]Sheet1'!$B$4:$E$339,3,0)</f>
        <v>人事主管</v>
      </c>
      <c r="O29" s="44">
        <f>VLOOKUP(B29,'[1]Sheet1'!$B$4:$E$339,4,0)</f>
        <v>13599208714</v>
      </c>
    </row>
    <row r="30" spans="1:15" ht="40.5">
      <c r="A30" s="32">
        <v>29</v>
      </c>
      <c r="B30" s="33" t="s">
        <v>99</v>
      </c>
      <c r="C30" s="33" t="s">
        <v>100</v>
      </c>
      <c r="D30" s="34" t="s">
        <v>101</v>
      </c>
      <c r="E30" s="33" t="s">
        <v>102</v>
      </c>
      <c r="F30" s="36" t="s">
        <v>103</v>
      </c>
      <c r="G30" s="36">
        <v>8</v>
      </c>
      <c r="H30" s="33" t="s">
        <v>104</v>
      </c>
      <c r="I30" s="36" t="s">
        <v>105</v>
      </c>
      <c r="J30" s="42" t="s">
        <v>106</v>
      </c>
      <c r="K30" s="36" t="s">
        <v>41</v>
      </c>
      <c r="L30" s="45" t="s">
        <v>107</v>
      </c>
      <c r="M30" s="44" t="str">
        <f>VLOOKUP(B30,'[1]Sheet1'!$B$4:$E$339,2,0)</f>
        <v>陈鹏珺</v>
      </c>
      <c r="N30" s="44" t="str">
        <f>VLOOKUP(B30,'[1]Sheet1'!$B$4:$E$339,3,0)</f>
        <v>人力资源部校招负责人</v>
      </c>
      <c r="O30" s="44" t="str">
        <f>VLOOKUP(B30,'[1]Sheet1'!$B$4:$E$339,4,0)</f>
        <v>18159225167</v>
      </c>
    </row>
    <row r="31" spans="1:15" ht="40.5">
      <c r="A31" s="32">
        <v>30</v>
      </c>
      <c r="B31" s="33" t="s">
        <v>99</v>
      </c>
      <c r="C31" s="33" t="s">
        <v>100</v>
      </c>
      <c r="D31" s="34" t="s">
        <v>101</v>
      </c>
      <c r="E31" s="33" t="s">
        <v>102</v>
      </c>
      <c r="F31" s="33" t="s">
        <v>108</v>
      </c>
      <c r="G31" s="32">
        <v>10</v>
      </c>
      <c r="H31" s="33" t="s">
        <v>104</v>
      </c>
      <c r="I31" s="33" t="s">
        <v>109</v>
      </c>
      <c r="J31" s="42" t="s">
        <v>106</v>
      </c>
      <c r="K31" s="33" t="s">
        <v>41</v>
      </c>
      <c r="L31" s="45" t="s">
        <v>107</v>
      </c>
      <c r="M31" s="44" t="str">
        <f>VLOOKUP(B31,'[1]Sheet1'!$B$4:$E$339,2,0)</f>
        <v>陈鹏珺</v>
      </c>
      <c r="N31" s="44" t="str">
        <f>VLOOKUP(B31,'[1]Sheet1'!$B$4:$E$339,3,0)</f>
        <v>人力资源部校招负责人</v>
      </c>
      <c r="O31" s="44" t="str">
        <f>VLOOKUP(B31,'[1]Sheet1'!$B$4:$E$339,4,0)</f>
        <v>18159225167</v>
      </c>
    </row>
    <row r="32" spans="1:15" ht="40.5">
      <c r="A32" s="32">
        <v>31</v>
      </c>
      <c r="B32" s="33" t="s">
        <v>110</v>
      </c>
      <c r="C32" s="33" t="s">
        <v>34</v>
      </c>
      <c r="D32" s="34" t="s">
        <v>111</v>
      </c>
      <c r="E32" s="33" t="s">
        <v>76</v>
      </c>
      <c r="F32" s="33" t="s">
        <v>112</v>
      </c>
      <c r="G32" s="32">
        <v>5</v>
      </c>
      <c r="H32" s="33" t="s">
        <v>113</v>
      </c>
      <c r="I32" s="33" t="s">
        <v>21</v>
      </c>
      <c r="J32" s="42" t="s">
        <v>114</v>
      </c>
      <c r="K32" s="33" t="s">
        <v>41</v>
      </c>
      <c r="L32" s="43" t="s">
        <v>115</v>
      </c>
      <c r="M32" s="44" t="str">
        <f>VLOOKUP(B32,'[1]Sheet1'!$B$4:$E$339,2,0)</f>
        <v>苏阳林</v>
      </c>
      <c r="N32" s="44" t="str">
        <f>VLOOKUP(B32,'[1]Sheet1'!$B$4:$E$339,3,0)</f>
        <v>人力资源部校招专员</v>
      </c>
      <c r="O32" s="44" t="str">
        <f>VLOOKUP(B32,'[1]Sheet1'!$B$4:$E$339,4,0)</f>
        <v>13799536893</v>
      </c>
    </row>
    <row r="33" spans="1:15" ht="40.5">
      <c r="A33" s="32">
        <v>32</v>
      </c>
      <c r="B33" s="33" t="s">
        <v>110</v>
      </c>
      <c r="C33" s="33" t="s">
        <v>34</v>
      </c>
      <c r="D33" s="34" t="s">
        <v>111</v>
      </c>
      <c r="E33" s="33" t="s">
        <v>76</v>
      </c>
      <c r="F33" s="33" t="s">
        <v>116</v>
      </c>
      <c r="G33" s="32">
        <v>30</v>
      </c>
      <c r="H33" s="33" t="s">
        <v>113</v>
      </c>
      <c r="I33" s="33" t="s">
        <v>21</v>
      </c>
      <c r="J33" s="42" t="s">
        <v>114</v>
      </c>
      <c r="K33" s="33" t="s">
        <v>41</v>
      </c>
      <c r="L33" s="43" t="s">
        <v>115</v>
      </c>
      <c r="M33" s="44" t="str">
        <f>VLOOKUP(B33,'[1]Sheet1'!$B$4:$E$339,2,0)</f>
        <v>苏阳林</v>
      </c>
      <c r="N33" s="44" t="str">
        <f>VLOOKUP(B33,'[1]Sheet1'!$B$4:$E$339,3,0)</f>
        <v>人力资源部校招专员</v>
      </c>
      <c r="O33" s="44" t="str">
        <f>VLOOKUP(B33,'[1]Sheet1'!$B$4:$E$339,4,0)</f>
        <v>13799536893</v>
      </c>
    </row>
    <row r="34" spans="1:15" ht="40.5">
      <c r="A34" s="32">
        <v>33</v>
      </c>
      <c r="B34" s="33" t="s">
        <v>110</v>
      </c>
      <c r="C34" s="33" t="s">
        <v>34</v>
      </c>
      <c r="D34" s="34" t="s">
        <v>111</v>
      </c>
      <c r="E34" s="33" t="s">
        <v>76</v>
      </c>
      <c r="F34" s="33" t="s">
        <v>117</v>
      </c>
      <c r="G34" s="32">
        <v>4</v>
      </c>
      <c r="H34" s="33" t="s">
        <v>118</v>
      </c>
      <c r="I34" s="33" t="s">
        <v>21</v>
      </c>
      <c r="J34" s="42" t="s">
        <v>114</v>
      </c>
      <c r="K34" s="33" t="s">
        <v>41</v>
      </c>
      <c r="L34" s="43" t="s">
        <v>115</v>
      </c>
      <c r="M34" s="44" t="str">
        <f>VLOOKUP(B34,'[1]Sheet1'!$B$4:$E$339,2,0)</f>
        <v>苏阳林</v>
      </c>
      <c r="N34" s="44" t="str">
        <f>VLOOKUP(B34,'[1]Sheet1'!$B$4:$E$339,3,0)</f>
        <v>人力资源部校招专员</v>
      </c>
      <c r="O34" s="44" t="str">
        <f>VLOOKUP(B34,'[1]Sheet1'!$B$4:$E$339,4,0)</f>
        <v>13799536893</v>
      </c>
    </row>
    <row r="35" spans="1:15" ht="67.5">
      <c r="A35" s="32">
        <v>34</v>
      </c>
      <c r="B35" s="33" t="s">
        <v>119</v>
      </c>
      <c r="C35" s="33" t="s">
        <v>120</v>
      </c>
      <c r="D35" s="34" t="s">
        <v>121</v>
      </c>
      <c r="E35" s="33" t="s">
        <v>102</v>
      </c>
      <c r="F35" s="33" t="s">
        <v>122</v>
      </c>
      <c r="G35" s="32">
        <v>5</v>
      </c>
      <c r="H35" s="33" t="s">
        <v>48</v>
      </c>
      <c r="I35" s="33" t="s">
        <v>123</v>
      </c>
      <c r="J35" s="42" t="s">
        <v>124</v>
      </c>
      <c r="K35" s="33" t="s">
        <v>125</v>
      </c>
      <c r="L35" s="45" t="s">
        <v>126</v>
      </c>
      <c r="M35" s="44" t="str">
        <f>VLOOKUP(B35,'[1]Sheet1'!$B$4:$E$339,2,0)</f>
        <v>张玲</v>
      </c>
      <c r="N35" s="44" t="str">
        <f>VLOOKUP(B35,'[1]Sheet1'!$B$4:$E$339,3,0)</f>
        <v>人力资源部经理</v>
      </c>
      <c r="O35" s="44" t="str">
        <f>VLOOKUP(B35,'[1]Sheet1'!$B$4:$E$339,4,0)</f>
        <v>15012491616</v>
      </c>
    </row>
    <row r="36" spans="1:15" ht="67.5">
      <c r="A36" s="32">
        <v>35</v>
      </c>
      <c r="B36" s="33" t="s">
        <v>119</v>
      </c>
      <c r="C36" s="33" t="s">
        <v>120</v>
      </c>
      <c r="D36" s="34" t="s">
        <v>121</v>
      </c>
      <c r="E36" s="33" t="s">
        <v>102</v>
      </c>
      <c r="F36" s="33" t="s">
        <v>127</v>
      </c>
      <c r="G36" s="32">
        <v>10</v>
      </c>
      <c r="H36" s="33" t="s">
        <v>38</v>
      </c>
      <c r="I36" s="33" t="s">
        <v>123</v>
      </c>
      <c r="J36" s="42" t="s">
        <v>124</v>
      </c>
      <c r="K36" s="33" t="s">
        <v>125</v>
      </c>
      <c r="L36" s="45" t="s">
        <v>126</v>
      </c>
      <c r="M36" s="44" t="str">
        <f>VLOOKUP(B36,'[1]Sheet1'!$B$4:$E$339,2,0)</f>
        <v>张玲</v>
      </c>
      <c r="N36" s="44" t="str">
        <f>VLOOKUP(B36,'[1]Sheet1'!$B$4:$E$339,3,0)</f>
        <v>人力资源部经理</v>
      </c>
      <c r="O36" s="44" t="str">
        <f>VLOOKUP(B36,'[1]Sheet1'!$B$4:$E$339,4,0)</f>
        <v>15012491616</v>
      </c>
    </row>
    <row r="37" spans="1:15" ht="67.5">
      <c r="A37" s="32">
        <v>36</v>
      </c>
      <c r="B37" s="33" t="s">
        <v>119</v>
      </c>
      <c r="C37" s="33" t="s">
        <v>120</v>
      </c>
      <c r="D37" s="34" t="s">
        <v>121</v>
      </c>
      <c r="E37" s="33" t="s">
        <v>102</v>
      </c>
      <c r="F37" s="33" t="s">
        <v>128</v>
      </c>
      <c r="G37" s="32">
        <v>10</v>
      </c>
      <c r="H37" s="33" t="s">
        <v>129</v>
      </c>
      <c r="I37" s="33" t="s">
        <v>123</v>
      </c>
      <c r="J37" s="42" t="s">
        <v>124</v>
      </c>
      <c r="K37" s="33" t="s">
        <v>125</v>
      </c>
      <c r="L37" s="45" t="s">
        <v>126</v>
      </c>
      <c r="M37" s="44" t="str">
        <f>VLOOKUP(B37,'[1]Sheet1'!$B$4:$E$339,2,0)</f>
        <v>张玲</v>
      </c>
      <c r="N37" s="44" t="str">
        <f>VLOOKUP(B37,'[1]Sheet1'!$B$4:$E$339,3,0)</f>
        <v>人力资源部经理</v>
      </c>
      <c r="O37" s="44" t="str">
        <f>VLOOKUP(B37,'[1]Sheet1'!$B$4:$E$339,4,0)</f>
        <v>15012491616</v>
      </c>
    </row>
    <row r="38" spans="1:15" ht="27">
      <c r="A38" s="32">
        <v>37</v>
      </c>
      <c r="B38" s="36" t="s">
        <v>130</v>
      </c>
      <c r="C38" s="36" t="s">
        <v>100</v>
      </c>
      <c r="D38" s="34" t="s">
        <v>131</v>
      </c>
      <c r="E38" s="36" t="s">
        <v>63</v>
      </c>
      <c r="F38" s="36" t="s">
        <v>132</v>
      </c>
      <c r="G38" s="32">
        <v>5</v>
      </c>
      <c r="H38" s="33" t="s">
        <v>133</v>
      </c>
      <c r="I38" s="33" t="s">
        <v>21</v>
      </c>
      <c r="J38" s="47" t="s">
        <v>134</v>
      </c>
      <c r="K38" s="36" t="s">
        <v>41</v>
      </c>
      <c r="L38" s="48" t="s">
        <v>135</v>
      </c>
      <c r="M38" s="44" t="str">
        <f>VLOOKUP(B38,'[1]Sheet1'!$B$4:$E$339,2,0)</f>
        <v>许加强</v>
      </c>
      <c r="N38" s="44" t="str">
        <f>VLOOKUP(B38,'[1]Sheet1'!$B$4:$E$339,3,0)</f>
        <v>招聘主管</v>
      </c>
      <c r="O38" s="44">
        <f>VLOOKUP(B38,'[1]Sheet1'!$B$4:$E$339,4,0)</f>
        <v>13788838239</v>
      </c>
    </row>
    <row r="39" spans="1:15" ht="27">
      <c r="A39" s="32">
        <v>38</v>
      </c>
      <c r="B39" s="36" t="s">
        <v>130</v>
      </c>
      <c r="C39" s="36" t="s">
        <v>100</v>
      </c>
      <c r="D39" s="34" t="s">
        <v>131</v>
      </c>
      <c r="E39" s="36" t="s">
        <v>63</v>
      </c>
      <c r="F39" s="36" t="s">
        <v>82</v>
      </c>
      <c r="G39" s="32">
        <v>5</v>
      </c>
      <c r="H39" s="33" t="s">
        <v>133</v>
      </c>
      <c r="I39" s="33" t="s">
        <v>21</v>
      </c>
      <c r="J39" s="47" t="s">
        <v>134</v>
      </c>
      <c r="K39" s="36" t="s">
        <v>41</v>
      </c>
      <c r="L39" s="48" t="s">
        <v>135</v>
      </c>
      <c r="M39" s="44" t="str">
        <f>VLOOKUP(B39,'[1]Sheet1'!$B$4:$E$339,2,0)</f>
        <v>许加强</v>
      </c>
      <c r="N39" s="44" t="str">
        <f>VLOOKUP(B39,'[1]Sheet1'!$B$4:$E$339,3,0)</f>
        <v>招聘主管</v>
      </c>
      <c r="O39" s="44">
        <f>VLOOKUP(B39,'[1]Sheet1'!$B$4:$E$339,4,0)</f>
        <v>13788838239</v>
      </c>
    </row>
    <row r="40" spans="1:15" ht="27">
      <c r="A40" s="32">
        <v>39</v>
      </c>
      <c r="B40" s="36" t="s">
        <v>130</v>
      </c>
      <c r="C40" s="36" t="s">
        <v>100</v>
      </c>
      <c r="D40" s="34" t="s">
        <v>131</v>
      </c>
      <c r="E40" s="36" t="s">
        <v>63</v>
      </c>
      <c r="F40" s="36" t="s">
        <v>136</v>
      </c>
      <c r="G40" s="32">
        <v>5</v>
      </c>
      <c r="H40" s="33" t="s">
        <v>133</v>
      </c>
      <c r="I40" s="33" t="s">
        <v>21</v>
      </c>
      <c r="J40" s="47" t="s">
        <v>134</v>
      </c>
      <c r="K40" s="36" t="s">
        <v>41</v>
      </c>
      <c r="L40" s="48" t="s">
        <v>135</v>
      </c>
      <c r="M40" s="44" t="str">
        <f>VLOOKUP(B40,'[1]Sheet1'!$B$4:$E$339,2,0)</f>
        <v>许加强</v>
      </c>
      <c r="N40" s="44" t="str">
        <f>VLOOKUP(B40,'[1]Sheet1'!$B$4:$E$339,3,0)</f>
        <v>招聘主管</v>
      </c>
      <c r="O40" s="44">
        <f>VLOOKUP(B40,'[1]Sheet1'!$B$4:$E$339,4,0)</f>
        <v>13788838239</v>
      </c>
    </row>
    <row r="41" spans="1:15" ht="67.5">
      <c r="A41" s="32">
        <v>40</v>
      </c>
      <c r="B41" s="33" t="s">
        <v>137</v>
      </c>
      <c r="C41" s="33" t="s">
        <v>138</v>
      </c>
      <c r="D41" s="34" t="s">
        <v>139</v>
      </c>
      <c r="E41" s="33" t="s">
        <v>140</v>
      </c>
      <c r="F41" s="33" t="s">
        <v>141</v>
      </c>
      <c r="G41" s="32">
        <v>2</v>
      </c>
      <c r="H41" s="33" t="s">
        <v>118</v>
      </c>
      <c r="I41" s="33" t="s">
        <v>105</v>
      </c>
      <c r="J41" s="42" t="s">
        <v>142</v>
      </c>
      <c r="K41" s="33" t="s">
        <v>143</v>
      </c>
      <c r="L41" s="45" t="s">
        <v>144</v>
      </c>
      <c r="M41" s="44" t="str">
        <f>VLOOKUP(B41,'[1]Sheet1'!$B$4:$E$339,2,0)</f>
        <v>庄小松</v>
      </c>
      <c r="N41" s="44" t="str">
        <f>VLOOKUP(B41,'[1]Sheet1'!$B$4:$E$339,3,0)</f>
        <v>人力资源总监</v>
      </c>
      <c r="O41" s="44" t="str">
        <f>VLOOKUP(B41,'[1]Sheet1'!$B$4:$E$339,4,0)</f>
        <v>18965638680</v>
      </c>
    </row>
    <row r="42" spans="1:15" ht="67.5">
      <c r="A42" s="32">
        <v>41</v>
      </c>
      <c r="B42" s="33" t="s">
        <v>145</v>
      </c>
      <c r="C42" s="33" t="s">
        <v>74</v>
      </c>
      <c r="D42" s="34" t="s">
        <v>146</v>
      </c>
      <c r="E42" s="33" t="s">
        <v>147</v>
      </c>
      <c r="F42" s="33" t="s">
        <v>128</v>
      </c>
      <c r="G42" s="32">
        <v>6</v>
      </c>
      <c r="H42" s="33" t="s">
        <v>148</v>
      </c>
      <c r="I42" s="33" t="s">
        <v>149</v>
      </c>
      <c r="J42" s="42" t="s">
        <v>150</v>
      </c>
      <c r="K42" s="33" t="s">
        <v>151</v>
      </c>
      <c r="L42" s="43" t="s">
        <v>152</v>
      </c>
      <c r="M42" s="44" t="str">
        <f>VLOOKUP(B42,'[1]Sheet1'!$B$4:$E$339,2,0)</f>
        <v>黄先生</v>
      </c>
      <c r="N42" s="44" t="str">
        <f>VLOOKUP(B42,'[1]Sheet1'!$B$4:$E$339,3,0)</f>
        <v>人力资源部主管</v>
      </c>
      <c r="O42" s="44" t="str">
        <f>VLOOKUP(B42,'[1]Sheet1'!$B$4:$E$339,4,0)</f>
        <v>15859579241</v>
      </c>
    </row>
    <row r="43" spans="1:15" ht="40.5">
      <c r="A43" s="32">
        <v>42</v>
      </c>
      <c r="B43" s="33" t="s">
        <v>153</v>
      </c>
      <c r="C43" s="33" t="s">
        <v>74</v>
      </c>
      <c r="D43" s="34" t="s">
        <v>154</v>
      </c>
      <c r="E43" s="33" t="s">
        <v>147</v>
      </c>
      <c r="F43" s="33" t="s">
        <v>155</v>
      </c>
      <c r="G43" s="32">
        <v>10</v>
      </c>
      <c r="H43" s="33" t="s">
        <v>156</v>
      </c>
      <c r="I43" s="33" t="s">
        <v>157</v>
      </c>
      <c r="J43" s="42" t="s">
        <v>158</v>
      </c>
      <c r="K43" s="33" t="s">
        <v>41</v>
      </c>
      <c r="L43" s="45" t="s">
        <v>159</v>
      </c>
      <c r="M43" s="44" t="str">
        <f>VLOOKUP(B43,'[1]Sheet1'!$B$4:$E$339,2,0)</f>
        <v>庄小红</v>
      </c>
      <c r="N43" s="44" t="str">
        <f>VLOOKUP(B43,'[1]Sheet1'!$B$4:$E$339,3,0)</f>
        <v>人力资源部主管</v>
      </c>
      <c r="O43" s="44" t="str">
        <f>VLOOKUP(B43,'[1]Sheet1'!$B$4:$E$339,4,0)</f>
        <v>15392167757</v>
      </c>
    </row>
    <row r="44" spans="1:15" ht="40.5">
      <c r="A44" s="32">
        <v>43</v>
      </c>
      <c r="B44" s="33" t="s">
        <v>160</v>
      </c>
      <c r="C44" s="33" t="s">
        <v>161</v>
      </c>
      <c r="D44" s="34" t="s">
        <v>162</v>
      </c>
      <c r="E44" s="33" t="s">
        <v>76</v>
      </c>
      <c r="F44" s="33" t="s">
        <v>163</v>
      </c>
      <c r="G44" s="32">
        <v>3</v>
      </c>
      <c r="H44" s="33" t="s">
        <v>156</v>
      </c>
      <c r="I44" s="33" t="s">
        <v>164</v>
      </c>
      <c r="J44" s="42" t="s">
        <v>165</v>
      </c>
      <c r="K44" s="33" t="s">
        <v>166</v>
      </c>
      <c r="L44" s="45" t="s">
        <v>167</v>
      </c>
      <c r="M44" s="44" t="str">
        <f>VLOOKUP(B44,'[1]Sheet1'!$B$4:$E$339,2,0)</f>
        <v>傅雅琳</v>
      </c>
      <c r="N44" s="44" t="str">
        <f>VLOOKUP(B44,'[1]Sheet1'!$B$4:$E$339,3,0)</f>
        <v>综合管理部人事专员</v>
      </c>
      <c r="O44" s="44" t="str">
        <f>VLOOKUP(B44,'[1]Sheet1'!$B$4:$E$339,4,0)</f>
        <v>13959706928</v>
      </c>
    </row>
    <row r="45" spans="1:15" ht="40.5">
      <c r="A45" s="32">
        <v>44</v>
      </c>
      <c r="B45" s="33" t="s">
        <v>160</v>
      </c>
      <c r="C45" s="33" t="s">
        <v>161</v>
      </c>
      <c r="D45" s="34" t="s">
        <v>162</v>
      </c>
      <c r="E45" s="33" t="s">
        <v>76</v>
      </c>
      <c r="F45" s="33" t="s">
        <v>168</v>
      </c>
      <c r="G45" s="32">
        <v>10</v>
      </c>
      <c r="H45" s="33" t="s">
        <v>156</v>
      </c>
      <c r="I45" s="33" t="s">
        <v>164</v>
      </c>
      <c r="J45" s="42" t="s">
        <v>165</v>
      </c>
      <c r="K45" s="33" t="s">
        <v>166</v>
      </c>
      <c r="L45" s="45" t="s">
        <v>167</v>
      </c>
      <c r="M45" s="44" t="str">
        <f>VLOOKUP(B45,'[1]Sheet1'!$B$4:$E$339,2,0)</f>
        <v>傅雅琳</v>
      </c>
      <c r="N45" s="44" t="str">
        <f>VLOOKUP(B45,'[1]Sheet1'!$B$4:$E$339,3,0)</f>
        <v>综合管理部人事专员</v>
      </c>
      <c r="O45" s="44" t="str">
        <f>VLOOKUP(B45,'[1]Sheet1'!$B$4:$E$339,4,0)</f>
        <v>13959706928</v>
      </c>
    </row>
    <row r="46" spans="1:15" ht="40.5">
      <c r="A46" s="32">
        <v>45</v>
      </c>
      <c r="B46" s="33" t="s">
        <v>160</v>
      </c>
      <c r="C46" s="33" t="s">
        <v>161</v>
      </c>
      <c r="D46" s="34" t="s">
        <v>162</v>
      </c>
      <c r="E46" s="33" t="s">
        <v>76</v>
      </c>
      <c r="F46" s="33" t="s">
        <v>169</v>
      </c>
      <c r="G46" s="32">
        <v>6</v>
      </c>
      <c r="H46" s="33" t="s">
        <v>156</v>
      </c>
      <c r="I46" s="33" t="s">
        <v>164</v>
      </c>
      <c r="J46" s="42" t="s">
        <v>165</v>
      </c>
      <c r="K46" s="33" t="s">
        <v>166</v>
      </c>
      <c r="L46" s="45" t="s">
        <v>167</v>
      </c>
      <c r="M46" s="44" t="str">
        <f>VLOOKUP(B46,'[1]Sheet1'!$B$4:$E$339,2,0)</f>
        <v>傅雅琳</v>
      </c>
      <c r="N46" s="44" t="str">
        <f>VLOOKUP(B46,'[1]Sheet1'!$B$4:$E$339,3,0)</f>
        <v>综合管理部人事专员</v>
      </c>
      <c r="O46" s="44" t="str">
        <f>VLOOKUP(B46,'[1]Sheet1'!$B$4:$E$339,4,0)</f>
        <v>13959706928</v>
      </c>
    </row>
    <row r="47" spans="1:15" ht="40.5">
      <c r="A47" s="32">
        <v>46</v>
      </c>
      <c r="B47" s="33" t="s">
        <v>160</v>
      </c>
      <c r="C47" s="33" t="s">
        <v>161</v>
      </c>
      <c r="D47" s="34" t="s">
        <v>162</v>
      </c>
      <c r="E47" s="33" t="s">
        <v>76</v>
      </c>
      <c r="F47" s="33" t="s">
        <v>170</v>
      </c>
      <c r="G47" s="32">
        <v>5</v>
      </c>
      <c r="H47" s="33" t="s">
        <v>156</v>
      </c>
      <c r="I47" s="33" t="s">
        <v>164</v>
      </c>
      <c r="J47" s="42" t="s">
        <v>165</v>
      </c>
      <c r="K47" s="33" t="s">
        <v>166</v>
      </c>
      <c r="L47" s="45" t="s">
        <v>167</v>
      </c>
      <c r="M47" s="44" t="str">
        <f>VLOOKUP(B47,'[1]Sheet1'!$B$4:$E$339,2,0)</f>
        <v>傅雅琳</v>
      </c>
      <c r="N47" s="44" t="str">
        <f>VLOOKUP(B47,'[1]Sheet1'!$B$4:$E$339,3,0)</f>
        <v>综合管理部人事专员</v>
      </c>
      <c r="O47" s="44" t="str">
        <f>VLOOKUP(B47,'[1]Sheet1'!$B$4:$E$339,4,0)</f>
        <v>13959706928</v>
      </c>
    </row>
    <row r="48" spans="1:15" ht="40.5">
      <c r="A48" s="32">
        <v>47</v>
      </c>
      <c r="B48" s="33" t="s">
        <v>160</v>
      </c>
      <c r="C48" s="33" t="s">
        <v>161</v>
      </c>
      <c r="D48" s="34" t="s">
        <v>162</v>
      </c>
      <c r="E48" s="33" t="s">
        <v>76</v>
      </c>
      <c r="F48" s="33" t="s">
        <v>171</v>
      </c>
      <c r="G48" s="32">
        <v>2</v>
      </c>
      <c r="H48" s="33" t="s">
        <v>156</v>
      </c>
      <c r="I48" s="33" t="s">
        <v>164</v>
      </c>
      <c r="J48" s="42" t="s">
        <v>165</v>
      </c>
      <c r="K48" s="33" t="s">
        <v>166</v>
      </c>
      <c r="L48" s="45" t="s">
        <v>167</v>
      </c>
      <c r="M48" s="44" t="str">
        <f>VLOOKUP(B48,'[1]Sheet1'!$B$4:$E$339,2,0)</f>
        <v>傅雅琳</v>
      </c>
      <c r="N48" s="44" t="str">
        <f>VLOOKUP(B48,'[1]Sheet1'!$B$4:$E$339,3,0)</f>
        <v>综合管理部人事专员</v>
      </c>
      <c r="O48" s="44" t="str">
        <f>VLOOKUP(B48,'[1]Sheet1'!$B$4:$E$339,4,0)</f>
        <v>13959706928</v>
      </c>
    </row>
    <row r="49" spans="1:15" ht="40.5">
      <c r="A49" s="32">
        <v>48</v>
      </c>
      <c r="B49" s="33" t="s">
        <v>160</v>
      </c>
      <c r="C49" s="33" t="s">
        <v>161</v>
      </c>
      <c r="D49" s="34" t="s">
        <v>162</v>
      </c>
      <c r="E49" s="33" t="s">
        <v>76</v>
      </c>
      <c r="F49" s="33" t="s">
        <v>172</v>
      </c>
      <c r="G49" s="32">
        <v>2</v>
      </c>
      <c r="H49" s="33" t="s">
        <v>156</v>
      </c>
      <c r="I49" s="33" t="s">
        <v>164</v>
      </c>
      <c r="J49" s="42" t="s">
        <v>165</v>
      </c>
      <c r="K49" s="33" t="s">
        <v>166</v>
      </c>
      <c r="L49" s="45" t="s">
        <v>167</v>
      </c>
      <c r="M49" s="44" t="str">
        <f>VLOOKUP(B49,'[1]Sheet1'!$B$4:$E$339,2,0)</f>
        <v>傅雅琳</v>
      </c>
      <c r="N49" s="44" t="str">
        <f>VLOOKUP(B49,'[1]Sheet1'!$B$4:$E$339,3,0)</f>
        <v>综合管理部人事专员</v>
      </c>
      <c r="O49" s="44" t="str">
        <f>VLOOKUP(B49,'[1]Sheet1'!$B$4:$E$339,4,0)</f>
        <v>13959706928</v>
      </c>
    </row>
    <row r="50" spans="1:15" ht="54">
      <c r="A50" s="32">
        <v>49</v>
      </c>
      <c r="B50" s="33" t="s">
        <v>173</v>
      </c>
      <c r="C50" s="33" t="s">
        <v>100</v>
      </c>
      <c r="D50" s="34" t="s">
        <v>174</v>
      </c>
      <c r="E50" s="33" t="s">
        <v>76</v>
      </c>
      <c r="F50" s="33" t="s">
        <v>175</v>
      </c>
      <c r="G50" s="32">
        <v>3</v>
      </c>
      <c r="H50" s="33" t="s">
        <v>176</v>
      </c>
      <c r="I50" s="33" t="s">
        <v>105</v>
      </c>
      <c r="J50" s="33" t="s">
        <v>177</v>
      </c>
      <c r="K50" s="33" t="s">
        <v>178</v>
      </c>
      <c r="L50" s="45" t="s">
        <v>179</v>
      </c>
      <c r="M50" s="44" t="str">
        <f>VLOOKUP(B50,'[1]Sheet1'!$B$4:$E$339,2,0)</f>
        <v>张女士</v>
      </c>
      <c r="N50" s="44" t="str">
        <f>VLOOKUP(B50,'[1]Sheet1'!$B$4:$E$339,3,0)</f>
        <v>人事经理</v>
      </c>
      <c r="O50" s="44" t="str">
        <f>VLOOKUP(B50,'[1]Sheet1'!$B$4:$E$339,4,0)</f>
        <v>17359989965</v>
      </c>
    </row>
    <row r="51" spans="1:15" ht="54">
      <c r="A51" s="32">
        <v>50</v>
      </c>
      <c r="B51" s="33" t="s">
        <v>173</v>
      </c>
      <c r="C51" s="33" t="s">
        <v>100</v>
      </c>
      <c r="D51" s="34" t="s">
        <v>174</v>
      </c>
      <c r="E51" s="33" t="s">
        <v>76</v>
      </c>
      <c r="F51" s="33" t="s">
        <v>180</v>
      </c>
      <c r="G51" s="32">
        <v>10</v>
      </c>
      <c r="H51" s="33" t="s">
        <v>181</v>
      </c>
      <c r="I51" s="33" t="s">
        <v>109</v>
      </c>
      <c r="J51" s="33" t="s">
        <v>177</v>
      </c>
      <c r="K51" s="33" t="s">
        <v>178</v>
      </c>
      <c r="L51" s="45" t="s">
        <v>179</v>
      </c>
      <c r="M51" s="44" t="str">
        <f>VLOOKUP(B51,'[1]Sheet1'!$B$4:$E$339,2,0)</f>
        <v>张女士</v>
      </c>
      <c r="N51" s="44" t="str">
        <f>VLOOKUP(B51,'[1]Sheet1'!$B$4:$E$339,3,0)</f>
        <v>人事经理</v>
      </c>
      <c r="O51" s="44" t="str">
        <f>VLOOKUP(B51,'[1]Sheet1'!$B$4:$E$339,4,0)</f>
        <v>17359989965</v>
      </c>
    </row>
    <row r="52" spans="1:15" ht="67.5">
      <c r="A52" s="32">
        <v>51</v>
      </c>
      <c r="B52" s="33" t="s">
        <v>182</v>
      </c>
      <c r="C52" s="33" t="s">
        <v>34</v>
      </c>
      <c r="D52" s="34" t="s">
        <v>183</v>
      </c>
      <c r="E52" s="33" t="s">
        <v>140</v>
      </c>
      <c r="F52" s="33" t="s">
        <v>184</v>
      </c>
      <c r="G52" s="39">
        <v>10</v>
      </c>
      <c r="H52" s="33" t="s">
        <v>185</v>
      </c>
      <c r="I52" s="33" t="s">
        <v>186</v>
      </c>
      <c r="J52" s="33" t="s">
        <v>187</v>
      </c>
      <c r="K52" s="33" t="s">
        <v>188</v>
      </c>
      <c r="L52" s="45" t="s">
        <v>189</v>
      </c>
      <c r="M52" s="44" t="str">
        <f>VLOOKUP(B52,'[1]Sheet1'!$B$4:$E$339,2,0)</f>
        <v>陈思婷</v>
      </c>
      <c r="N52" s="44" t="str">
        <f>VLOOKUP(B52,'[1]Sheet1'!$B$4:$E$339,3,0)</f>
        <v>高级招聘专员</v>
      </c>
      <c r="O52" s="44" t="str">
        <f>VLOOKUP(B52,'[1]Sheet1'!$B$4:$E$339,4,0)</f>
        <v>18759601272</v>
      </c>
    </row>
    <row r="53" spans="1:15" ht="67.5">
      <c r="A53" s="32">
        <v>52</v>
      </c>
      <c r="B53" s="33" t="s">
        <v>182</v>
      </c>
      <c r="C53" s="33" t="s">
        <v>34</v>
      </c>
      <c r="D53" s="34" t="s">
        <v>183</v>
      </c>
      <c r="E53" s="33" t="s">
        <v>140</v>
      </c>
      <c r="F53" s="33" t="s">
        <v>190</v>
      </c>
      <c r="G53" s="39">
        <v>10</v>
      </c>
      <c r="H53" s="33" t="s">
        <v>185</v>
      </c>
      <c r="I53" s="33" t="s">
        <v>186</v>
      </c>
      <c r="J53" s="33" t="s">
        <v>187</v>
      </c>
      <c r="K53" s="33" t="s">
        <v>188</v>
      </c>
      <c r="L53" s="45" t="s">
        <v>189</v>
      </c>
      <c r="M53" s="44" t="str">
        <f>VLOOKUP(B53,'[1]Sheet1'!$B$4:$E$339,2,0)</f>
        <v>陈思婷</v>
      </c>
      <c r="N53" s="44" t="str">
        <f>VLOOKUP(B53,'[1]Sheet1'!$B$4:$E$339,3,0)</f>
        <v>高级招聘专员</v>
      </c>
      <c r="O53" s="44" t="str">
        <f>VLOOKUP(B53,'[1]Sheet1'!$B$4:$E$339,4,0)</f>
        <v>18759601272</v>
      </c>
    </row>
    <row r="54" spans="1:15" ht="67.5">
      <c r="A54" s="32">
        <v>53</v>
      </c>
      <c r="B54" s="33" t="s">
        <v>182</v>
      </c>
      <c r="C54" s="33" t="s">
        <v>34</v>
      </c>
      <c r="D54" s="34" t="s">
        <v>183</v>
      </c>
      <c r="E54" s="33" t="s">
        <v>140</v>
      </c>
      <c r="F54" s="33" t="s">
        <v>191</v>
      </c>
      <c r="G54" s="39">
        <v>10</v>
      </c>
      <c r="H54" s="33" t="s">
        <v>185</v>
      </c>
      <c r="I54" s="33" t="s">
        <v>186</v>
      </c>
      <c r="J54" s="33" t="s">
        <v>187</v>
      </c>
      <c r="K54" s="33" t="s">
        <v>188</v>
      </c>
      <c r="L54" s="45" t="s">
        <v>189</v>
      </c>
      <c r="M54" s="44" t="str">
        <f>VLOOKUP(B54,'[1]Sheet1'!$B$4:$E$339,2,0)</f>
        <v>陈思婷</v>
      </c>
      <c r="N54" s="44" t="str">
        <f>VLOOKUP(B54,'[1]Sheet1'!$B$4:$E$339,3,0)</f>
        <v>高级招聘专员</v>
      </c>
      <c r="O54" s="44" t="str">
        <f>VLOOKUP(B54,'[1]Sheet1'!$B$4:$E$339,4,0)</f>
        <v>18759601272</v>
      </c>
    </row>
    <row r="55" spans="1:15" ht="67.5">
      <c r="A55" s="32">
        <v>54</v>
      </c>
      <c r="B55" s="33" t="s">
        <v>182</v>
      </c>
      <c r="C55" s="33" t="s">
        <v>34</v>
      </c>
      <c r="D55" s="34" t="s">
        <v>183</v>
      </c>
      <c r="E55" s="33" t="s">
        <v>140</v>
      </c>
      <c r="F55" s="33" t="s">
        <v>192</v>
      </c>
      <c r="G55" s="39">
        <v>10</v>
      </c>
      <c r="H55" s="33" t="s">
        <v>185</v>
      </c>
      <c r="I55" s="33" t="s">
        <v>186</v>
      </c>
      <c r="J55" s="33" t="s">
        <v>187</v>
      </c>
      <c r="K55" s="33" t="s">
        <v>188</v>
      </c>
      <c r="L55" s="45" t="s">
        <v>189</v>
      </c>
      <c r="M55" s="44" t="str">
        <f>VLOOKUP(B55,'[1]Sheet1'!$B$4:$E$339,2,0)</f>
        <v>陈思婷</v>
      </c>
      <c r="N55" s="44" t="str">
        <f>VLOOKUP(B55,'[1]Sheet1'!$B$4:$E$339,3,0)</f>
        <v>高级招聘专员</v>
      </c>
      <c r="O55" s="44" t="str">
        <f>VLOOKUP(B55,'[1]Sheet1'!$B$4:$E$339,4,0)</f>
        <v>18759601272</v>
      </c>
    </row>
    <row r="56" spans="1:15" ht="67.5">
      <c r="A56" s="32">
        <v>55</v>
      </c>
      <c r="B56" s="33" t="s">
        <v>182</v>
      </c>
      <c r="C56" s="33" t="s">
        <v>34</v>
      </c>
      <c r="D56" s="34" t="s">
        <v>183</v>
      </c>
      <c r="E56" s="33" t="s">
        <v>140</v>
      </c>
      <c r="F56" s="33" t="s">
        <v>193</v>
      </c>
      <c r="G56" s="39">
        <v>10</v>
      </c>
      <c r="H56" s="33" t="s">
        <v>185</v>
      </c>
      <c r="I56" s="33" t="s">
        <v>186</v>
      </c>
      <c r="J56" s="33" t="s">
        <v>187</v>
      </c>
      <c r="K56" s="33" t="s">
        <v>188</v>
      </c>
      <c r="L56" s="45" t="s">
        <v>189</v>
      </c>
      <c r="M56" s="44" t="str">
        <f>VLOOKUP(B56,'[1]Sheet1'!$B$4:$E$339,2,0)</f>
        <v>陈思婷</v>
      </c>
      <c r="N56" s="44" t="str">
        <f>VLOOKUP(B56,'[1]Sheet1'!$B$4:$E$339,3,0)</f>
        <v>高级招聘专员</v>
      </c>
      <c r="O56" s="44" t="str">
        <f>VLOOKUP(B56,'[1]Sheet1'!$B$4:$E$339,4,0)</f>
        <v>18759601272</v>
      </c>
    </row>
    <row r="57" spans="1:15" ht="67.5">
      <c r="A57" s="32">
        <v>56</v>
      </c>
      <c r="B57" s="33" t="s">
        <v>182</v>
      </c>
      <c r="C57" s="33" t="s">
        <v>34</v>
      </c>
      <c r="D57" s="34" t="s">
        <v>183</v>
      </c>
      <c r="E57" s="33" t="s">
        <v>140</v>
      </c>
      <c r="F57" s="33" t="s">
        <v>194</v>
      </c>
      <c r="G57" s="39">
        <v>10</v>
      </c>
      <c r="H57" s="33" t="s">
        <v>185</v>
      </c>
      <c r="I57" s="33" t="s">
        <v>186</v>
      </c>
      <c r="J57" s="33" t="s">
        <v>187</v>
      </c>
      <c r="K57" s="33" t="s">
        <v>188</v>
      </c>
      <c r="L57" s="45" t="s">
        <v>189</v>
      </c>
      <c r="M57" s="44" t="str">
        <f>VLOOKUP(B57,'[1]Sheet1'!$B$4:$E$339,2,0)</f>
        <v>陈思婷</v>
      </c>
      <c r="N57" s="44" t="str">
        <f>VLOOKUP(B57,'[1]Sheet1'!$B$4:$E$339,3,0)</f>
        <v>高级招聘专员</v>
      </c>
      <c r="O57" s="44" t="str">
        <f>VLOOKUP(B57,'[1]Sheet1'!$B$4:$E$339,4,0)</f>
        <v>18759601272</v>
      </c>
    </row>
    <row r="58" spans="1:15" ht="67.5">
      <c r="A58" s="32">
        <v>57</v>
      </c>
      <c r="B58" s="33" t="s">
        <v>182</v>
      </c>
      <c r="C58" s="33" t="s">
        <v>34</v>
      </c>
      <c r="D58" s="34" t="s">
        <v>183</v>
      </c>
      <c r="E58" s="33" t="s">
        <v>140</v>
      </c>
      <c r="F58" s="33" t="s">
        <v>195</v>
      </c>
      <c r="G58" s="39">
        <v>10</v>
      </c>
      <c r="H58" s="33" t="s">
        <v>185</v>
      </c>
      <c r="I58" s="33" t="s">
        <v>186</v>
      </c>
      <c r="J58" s="33" t="s">
        <v>187</v>
      </c>
      <c r="K58" s="33" t="s">
        <v>188</v>
      </c>
      <c r="L58" s="45" t="s">
        <v>189</v>
      </c>
      <c r="M58" s="44" t="str">
        <f>VLOOKUP(B58,'[1]Sheet1'!$B$4:$E$339,2,0)</f>
        <v>陈思婷</v>
      </c>
      <c r="N58" s="44" t="str">
        <f>VLOOKUP(B58,'[1]Sheet1'!$B$4:$E$339,3,0)</f>
        <v>高级招聘专员</v>
      </c>
      <c r="O58" s="44" t="str">
        <f>VLOOKUP(B58,'[1]Sheet1'!$B$4:$E$339,4,0)</f>
        <v>18759601272</v>
      </c>
    </row>
    <row r="59" spans="1:15" ht="67.5">
      <c r="A59" s="32">
        <v>58</v>
      </c>
      <c r="B59" s="33" t="s">
        <v>182</v>
      </c>
      <c r="C59" s="33" t="s">
        <v>34</v>
      </c>
      <c r="D59" s="34" t="s">
        <v>183</v>
      </c>
      <c r="E59" s="33" t="s">
        <v>140</v>
      </c>
      <c r="F59" s="33" t="s">
        <v>196</v>
      </c>
      <c r="G59" s="39">
        <v>10</v>
      </c>
      <c r="H59" s="33" t="s">
        <v>185</v>
      </c>
      <c r="I59" s="33" t="s">
        <v>186</v>
      </c>
      <c r="J59" s="33" t="s">
        <v>187</v>
      </c>
      <c r="K59" s="33" t="s">
        <v>188</v>
      </c>
      <c r="L59" s="45" t="s">
        <v>189</v>
      </c>
      <c r="M59" s="44" t="str">
        <f>VLOOKUP(B59,'[1]Sheet1'!$B$4:$E$339,2,0)</f>
        <v>陈思婷</v>
      </c>
      <c r="N59" s="44" t="str">
        <f>VLOOKUP(B59,'[1]Sheet1'!$B$4:$E$339,3,0)</f>
        <v>高级招聘专员</v>
      </c>
      <c r="O59" s="44" t="str">
        <f>VLOOKUP(B59,'[1]Sheet1'!$B$4:$E$339,4,0)</f>
        <v>18759601272</v>
      </c>
    </row>
    <row r="60" spans="1:15" ht="54">
      <c r="A60" s="32">
        <v>59</v>
      </c>
      <c r="B60" s="33" t="s">
        <v>197</v>
      </c>
      <c r="C60" s="33" t="s">
        <v>74</v>
      </c>
      <c r="D60" s="34" t="s">
        <v>198</v>
      </c>
      <c r="E60" s="33" t="s">
        <v>147</v>
      </c>
      <c r="F60" s="33" t="s">
        <v>199</v>
      </c>
      <c r="G60" s="32">
        <v>20</v>
      </c>
      <c r="H60" s="33" t="s">
        <v>200</v>
      </c>
      <c r="I60" s="33" t="s">
        <v>201</v>
      </c>
      <c r="J60" s="33" t="s">
        <v>202</v>
      </c>
      <c r="K60" s="33" t="s">
        <v>125</v>
      </c>
      <c r="L60" s="45" t="s">
        <v>203</v>
      </c>
      <c r="M60" s="44" t="str">
        <f>VLOOKUP(B60,'[1]Sheet1'!$B$4:$E$339,2,0)</f>
        <v>张玉琴</v>
      </c>
      <c r="N60" s="44" t="str">
        <f>VLOOKUP(B60,'[1]Sheet1'!$B$4:$E$339,3,0)</f>
        <v>人力资源部经理</v>
      </c>
      <c r="O60" s="44" t="str">
        <f>VLOOKUP(B60,'[1]Sheet1'!$B$4:$E$339,4,0)</f>
        <v>18159993651</v>
      </c>
    </row>
    <row r="61" spans="1:15" ht="54">
      <c r="A61" s="32">
        <v>60</v>
      </c>
      <c r="B61" s="33" t="s">
        <v>197</v>
      </c>
      <c r="C61" s="33" t="s">
        <v>74</v>
      </c>
      <c r="D61" s="34" t="s">
        <v>198</v>
      </c>
      <c r="E61" s="33" t="s">
        <v>147</v>
      </c>
      <c r="F61" s="33" t="s">
        <v>204</v>
      </c>
      <c r="G61" s="32">
        <v>15</v>
      </c>
      <c r="H61" s="33" t="s">
        <v>200</v>
      </c>
      <c r="I61" s="33" t="s">
        <v>201</v>
      </c>
      <c r="J61" s="33" t="s">
        <v>202</v>
      </c>
      <c r="K61" s="33" t="s">
        <v>125</v>
      </c>
      <c r="L61" s="45" t="s">
        <v>203</v>
      </c>
      <c r="M61" s="44" t="str">
        <f>VLOOKUP(B61,'[1]Sheet1'!$B$4:$E$339,2,0)</f>
        <v>张玉琴</v>
      </c>
      <c r="N61" s="44" t="str">
        <f>VLOOKUP(B61,'[1]Sheet1'!$B$4:$E$339,3,0)</f>
        <v>人力资源部经理</v>
      </c>
      <c r="O61" s="44" t="str">
        <f>VLOOKUP(B61,'[1]Sheet1'!$B$4:$E$339,4,0)</f>
        <v>18159993651</v>
      </c>
    </row>
    <row r="62" spans="1:15" ht="54">
      <c r="A62" s="32">
        <v>61</v>
      </c>
      <c r="B62" s="33" t="s">
        <v>197</v>
      </c>
      <c r="C62" s="33" t="s">
        <v>74</v>
      </c>
      <c r="D62" s="34" t="s">
        <v>198</v>
      </c>
      <c r="E62" s="33" t="s">
        <v>147</v>
      </c>
      <c r="F62" s="33" t="s">
        <v>205</v>
      </c>
      <c r="G62" s="32">
        <v>18</v>
      </c>
      <c r="H62" s="33" t="s">
        <v>200</v>
      </c>
      <c r="I62" s="33" t="s">
        <v>201</v>
      </c>
      <c r="J62" s="33" t="s">
        <v>202</v>
      </c>
      <c r="K62" s="33" t="s">
        <v>125</v>
      </c>
      <c r="L62" s="45" t="s">
        <v>203</v>
      </c>
      <c r="M62" s="44" t="str">
        <f>VLOOKUP(B62,'[1]Sheet1'!$B$4:$E$339,2,0)</f>
        <v>张玉琴</v>
      </c>
      <c r="N62" s="44" t="str">
        <f>VLOOKUP(B62,'[1]Sheet1'!$B$4:$E$339,3,0)</f>
        <v>人力资源部经理</v>
      </c>
      <c r="O62" s="44" t="str">
        <f>VLOOKUP(B62,'[1]Sheet1'!$B$4:$E$339,4,0)</f>
        <v>18159993651</v>
      </c>
    </row>
    <row r="63" spans="1:15" ht="81">
      <c r="A63" s="32">
        <v>62</v>
      </c>
      <c r="B63" s="36" t="s">
        <v>206</v>
      </c>
      <c r="C63" s="36" t="s">
        <v>207</v>
      </c>
      <c r="D63" s="38" t="s">
        <v>208</v>
      </c>
      <c r="E63" s="36" t="s">
        <v>147</v>
      </c>
      <c r="F63" s="36" t="s">
        <v>209</v>
      </c>
      <c r="G63" s="36">
        <v>5</v>
      </c>
      <c r="H63" s="36" t="s">
        <v>118</v>
      </c>
      <c r="I63" s="36" t="s">
        <v>210</v>
      </c>
      <c r="J63" s="33" t="s">
        <v>202</v>
      </c>
      <c r="K63" s="36" t="s">
        <v>211</v>
      </c>
      <c r="L63" s="46" t="s">
        <v>212</v>
      </c>
      <c r="M63" s="44" t="str">
        <f>VLOOKUP(B63,'[1]Sheet1'!$B$4:$E$339,2,0)</f>
        <v>黎女士</v>
      </c>
      <c r="N63" s="44" t="str">
        <f>VLOOKUP(B63,'[1]Sheet1'!$B$4:$E$339,3,0)</f>
        <v>招聘专员</v>
      </c>
      <c r="O63" s="44">
        <f>VLOOKUP(B63,'[1]Sheet1'!$B$4:$E$339,4,0)</f>
        <v>15559053722</v>
      </c>
    </row>
    <row r="64" spans="1:15" ht="81">
      <c r="A64" s="32">
        <v>63</v>
      </c>
      <c r="B64" s="36" t="s">
        <v>206</v>
      </c>
      <c r="C64" s="36" t="s">
        <v>207</v>
      </c>
      <c r="D64" s="38" t="s">
        <v>208</v>
      </c>
      <c r="E64" s="36" t="s">
        <v>147</v>
      </c>
      <c r="F64" s="36" t="s">
        <v>213</v>
      </c>
      <c r="G64" s="36">
        <v>1</v>
      </c>
      <c r="H64" s="36" t="s">
        <v>70</v>
      </c>
      <c r="I64" s="36" t="s">
        <v>210</v>
      </c>
      <c r="J64" s="33" t="s">
        <v>202</v>
      </c>
      <c r="K64" s="36" t="s">
        <v>211</v>
      </c>
      <c r="L64" s="46" t="s">
        <v>212</v>
      </c>
      <c r="M64" s="44" t="str">
        <f>VLOOKUP(B64,'[1]Sheet1'!$B$4:$E$339,2,0)</f>
        <v>黎女士</v>
      </c>
      <c r="N64" s="44" t="str">
        <f>VLOOKUP(B64,'[1]Sheet1'!$B$4:$E$339,3,0)</f>
        <v>招聘专员</v>
      </c>
      <c r="O64" s="44">
        <f>VLOOKUP(B64,'[1]Sheet1'!$B$4:$E$339,4,0)</f>
        <v>15559053722</v>
      </c>
    </row>
    <row r="65" spans="1:15" ht="81">
      <c r="A65" s="32">
        <v>64</v>
      </c>
      <c r="B65" s="36" t="s">
        <v>206</v>
      </c>
      <c r="C65" s="36" t="s">
        <v>207</v>
      </c>
      <c r="D65" s="38" t="s">
        <v>208</v>
      </c>
      <c r="E65" s="36" t="s">
        <v>147</v>
      </c>
      <c r="F65" s="36" t="s">
        <v>214</v>
      </c>
      <c r="G65" s="36">
        <v>10</v>
      </c>
      <c r="H65" s="36" t="s">
        <v>48</v>
      </c>
      <c r="I65" s="36" t="s">
        <v>210</v>
      </c>
      <c r="J65" s="33" t="s">
        <v>202</v>
      </c>
      <c r="K65" s="36" t="s">
        <v>211</v>
      </c>
      <c r="L65" s="46" t="s">
        <v>212</v>
      </c>
      <c r="M65" s="44" t="str">
        <f>VLOOKUP(B65,'[1]Sheet1'!$B$4:$E$339,2,0)</f>
        <v>黎女士</v>
      </c>
      <c r="N65" s="44" t="str">
        <f>VLOOKUP(B65,'[1]Sheet1'!$B$4:$E$339,3,0)</f>
        <v>招聘专员</v>
      </c>
      <c r="O65" s="44">
        <f>VLOOKUP(B65,'[1]Sheet1'!$B$4:$E$339,4,0)</f>
        <v>15559053722</v>
      </c>
    </row>
    <row r="66" spans="1:15" ht="81">
      <c r="A66" s="32">
        <v>65</v>
      </c>
      <c r="B66" s="36" t="s">
        <v>206</v>
      </c>
      <c r="C66" s="36" t="s">
        <v>207</v>
      </c>
      <c r="D66" s="38" t="s">
        <v>208</v>
      </c>
      <c r="E66" s="36" t="s">
        <v>147</v>
      </c>
      <c r="F66" s="36" t="s">
        <v>215</v>
      </c>
      <c r="G66" s="36">
        <v>1</v>
      </c>
      <c r="H66" s="36" t="s">
        <v>181</v>
      </c>
      <c r="I66" s="36" t="s">
        <v>210</v>
      </c>
      <c r="J66" s="33" t="s">
        <v>202</v>
      </c>
      <c r="K66" s="36" t="s">
        <v>211</v>
      </c>
      <c r="L66" s="46" t="s">
        <v>212</v>
      </c>
      <c r="M66" s="44" t="str">
        <f>VLOOKUP(B66,'[1]Sheet1'!$B$4:$E$339,2,0)</f>
        <v>黎女士</v>
      </c>
      <c r="N66" s="44" t="str">
        <f>VLOOKUP(B66,'[1]Sheet1'!$B$4:$E$339,3,0)</f>
        <v>招聘专员</v>
      </c>
      <c r="O66" s="44">
        <f>VLOOKUP(B66,'[1]Sheet1'!$B$4:$E$339,4,0)</f>
        <v>15559053722</v>
      </c>
    </row>
    <row r="67" spans="1:15" ht="81">
      <c r="A67" s="32">
        <v>66</v>
      </c>
      <c r="B67" s="36" t="s">
        <v>206</v>
      </c>
      <c r="C67" s="36" t="s">
        <v>207</v>
      </c>
      <c r="D67" s="38" t="s">
        <v>208</v>
      </c>
      <c r="E67" s="36" t="s">
        <v>147</v>
      </c>
      <c r="F67" s="36" t="s">
        <v>216</v>
      </c>
      <c r="G67" s="36">
        <v>1</v>
      </c>
      <c r="H67" s="36" t="s">
        <v>181</v>
      </c>
      <c r="I67" s="36" t="s">
        <v>210</v>
      </c>
      <c r="J67" s="33" t="s">
        <v>202</v>
      </c>
      <c r="K67" s="36" t="s">
        <v>211</v>
      </c>
      <c r="L67" s="46" t="s">
        <v>212</v>
      </c>
      <c r="M67" s="44" t="str">
        <f>VLOOKUP(B67,'[1]Sheet1'!$B$4:$E$339,2,0)</f>
        <v>黎女士</v>
      </c>
      <c r="N67" s="44" t="str">
        <f>VLOOKUP(B67,'[1]Sheet1'!$B$4:$E$339,3,0)</f>
        <v>招聘专员</v>
      </c>
      <c r="O67" s="44">
        <f>VLOOKUP(B67,'[1]Sheet1'!$B$4:$E$339,4,0)</f>
        <v>15559053722</v>
      </c>
    </row>
    <row r="68" spans="1:15" ht="81">
      <c r="A68" s="32">
        <v>67</v>
      </c>
      <c r="B68" s="36" t="s">
        <v>217</v>
      </c>
      <c r="C68" s="49" t="s">
        <v>74</v>
      </c>
      <c r="D68" s="38" t="s">
        <v>218</v>
      </c>
      <c r="E68" s="33" t="s">
        <v>219</v>
      </c>
      <c r="F68" s="36" t="s">
        <v>220</v>
      </c>
      <c r="G68" s="49">
        <v>1</v>
      </c>
      <c r="H68" s="36" t="s">
        <v>221</v>
      </c>
      <c r="I68" s="36" t="s">
        <v>186</v>
      </c>
      <c r="J68" s="47" t="s">
        <v>222</v>
      </c>
      <c r="K68" s="49" t="s">
        <v>223</v>
      </c>
      <c r="L68" s="48" t="s">
        <v>224</v>
      </c>
      <c r="M68" s="44" t="str">
        <f>VLOOKUP(B68,'[1]Sheet1'!$B$4:$E$339,2,0)</f>
        <v>赵洁</v>
      </c>
      <c r="N68" s="44" t="str">
        <f>VLOOKUP(B68,'[1]Sheet1'!$B$4:$E$339,3,0)</f>
        <v>办公室主任</v>
      </c>
      <c r="O68" s="44">
        <f>VLOOKUP(B68,'[1]Sheet1'!$B$4:$E$339,4,0)</f>
        <v>13110863997</v>
      </c>
    </row>
    <row r="69" spans="1:15" ht="121.5">
      <c r="A69" s="32">
        <v>68</v>
      </c>
      <c r="B69" s="36" t="s">
        <v>225</v>
      </c>
      <c r="C69" s="36" t="s">
        <v>34</v>
      </c>
      <c r="D69" s="38" t="s">
        <v>226</v>
      </c>
      <c r="E69" s="36" t="s">
        <v>227</v>
      </c>
      <c r="F69" s="36" t="s">
        <v>228</v>
      </c>
      <c r="G69" s="32">
        <v>10</v>
      </c>
      <c r="H69" s="36" t="s">
        <v>229</v>
      </c>
      <c r="I69" s="36" t="s">
        <v>21</v>
      </c>
      <c r="J69" s="47" t="s">
        <v>230</v>
      </c>
      <c r="K69" s="36" t="s">
        <v>41</v>
      </c>
      <c r="L69" s="48" t="s">
        <v>231</v>
      </c>
      <c r="M69" s="44" t="str">
        <f>VLOOKUP(B69,'[1]Sheet1'!$B$4:$E$339,2,0)</f>
        <v>林艳</v>
      </c>
      <c r="N69" s="44" t="str">
        <f>VLOOKUP(B69,'[1]Sheet1'!$B$4:$E$339,3,0)</f>
        <v>HR</v>
      </c>
      <c r="O69" s="44">
        <f>VLOOKUP(B69,'[1]Sheet1'!$B$4:$E$339,4,0)</f>
        <v>13123379669</v>
      </c>
    </row>
    <row r="70" spans="1:15" ht="121.5">
      <c r="A70" s="32">
        <v>69</v>
      </c>
      <c r="B70" s="36" t="s">
        <v>225</v>
      </c>
      <c r="C70" s="36" t="s">
        <v>34</v>
      </c>
      <c r="D70" s="38" t="s">
        <v>226</v>
      </c>
      <c r="E70" s="36" t="s">
        <v>227</v>
      </c>
      <c r="F70" s="36" t="s">
        <v>232</v>
      </c>
      <c r="G70" s="33">
        <v>3</v>
      </c>
      <c r="H70" s="36" t="s">
        <v>229</v>
      </c>
      <c r="I70" s="36" t="s">
        <v>21</v>
      </c>
      <c r="J70" s="47" t="s">
        <v>230</v>
      </c>
      <c r="K70" s="36" t="s">
        <v>41</v>
      </c>
      <c r="L70" s="48" t="s">
        <v>231</v>
      </c>
      <c r="M70" s="44" t="str">
        <f>VLOOKUP(B70,'[1]Sheet1'!$B$4:$E$339,2,0)</f>
        <v>林艳</v>
      </c>
      <c r="N70" s="44" t="str">
        <f>VLOOKUP(B70,'[1]Sheet1'!$B$4:$E$339,3,0)</f>
        <v>HR</v>
      </c>
      <c r="O70" s="44">
        <f>VLOOKUP(B70,'[1]Sheet1'!$B$4:$E$339,4,0)</f>
        <v>13123379669</v>
      </c>
    </row>
    <row r="71" spans="1:15" ht="54">
      <c r="A71" s="32">
        <v>70</v>
      </c>
      <c r="B71" s="33" t="s">
        <v>233</v>
      </c>
      <c r="C71" s="33" t="s">
        <v>234</v>
      </c>
      <c r="D71" s="34" t="s">
        <v>235</v>
      </c>
      <c r="E71" s="33" t="s">
        <v>18</v>
      </c>
      <c r="F71" s="33" t="s">
        <v>236</v>
      </c>
      <c r="G71" s="32">
        <v>4</v>
      </c>
      <c r="H71" s="33" t="s">
        <v>118</v>
      </c>
      <c r="I71" s="33" t="s">
        <v>237</v>
      </c>
      <c r="J71" s="42" t="s">
        <v>238</v>
      </c>
      <c r="K71" s="33" t="s">
        <v>41</v>
      </c>
      <c r="L71" s="45" t="s">
        <v>239</v>
      </c>
      <c r="M71" s="44" t="str">
        <f>VLOOKUP(B71,'[1]Sheet1'!$B$4:$E$339,2,0)</f>
        <v>王小兰</v>
      </c>
      <c r="N71" s="44" t="str">
        <f>VLOOKUP(B71,'[1]Sheet1'!$B$4:$E$339,3,0)</f>
        <v>人事主管</v>
      </c>
      <c r="O71" s="44" t="str">
        <f>VLOOKUP(B71,'[1]Sheet1'!$B$4:$E$339,4,0)</f>
        <v>13505052332</v>
      </c>
    </row>
    <row r="72" spans="1:15" ht="94.5">
      <c r="A72" s="32">
        <v>71</v>
      </c>
      <c r="B72" s="33" t="s">
        <v>240</v>
      </c>
      <c r="C72" s="33" t="s">
        <v>34</v>
      </c>
      <c r="D72" s="34" t="s">
        <v>241</v>
      </c>
      <c r="E72" s="33" t="s">
        <v>242</v>
      </c>
      <c r="F72" s="33" t="s">
        <v>243</v>
      </c>
      <c r="G72" s="32">
        <v>5</v>
      </c>
      <c r="H72" s="33" t="s">
        <v>113</v>
      </c>
      <c r="I72" s="33" t="s">
        <v>21</v>
      </c>
      <c r="J72" s="42" t="s">
        <v>244</v>
      </c>
      <c r="K72" s="33" t="s">
        <v>41</v>
      </c>
      <c r="L72" s="45" t="s">
        <v>245</v>
      </c>
      <c r="M72" s="44" t="str">
        <f>VLOOKUP(B72,'[1]Sheet1'!$B$4:$E$339,2,0)</f>
        <v>王雅瑜</v>
      </c>
      <c r="N72" s="44" t="str">
        <f>VLOOKUP(B72,'[1]Sheet1'!$B$4:$E$339,3,0)</f>
        <v>人力资源部主管</v>
      </c>
      <c r="O72" s="44" t="str">
        <f>VLOOKUP(B72,'[1]Sheet1'!$B$4:$E$339,4,0)</f>
        <v>15750977668</v>
      </c>
    </row>
    <row r="73" spans="1:15" ht="94.5">
      <c r="A73" s="32">
        <v>72</v>
      </c>
      <c r="B73" s="33" t="s">
        <v>240</v>
      </c>
      <c r="C73" s="33" t="s">
        <v>34</v>
      </c>
      <c r="D73" s="34" t="s">
        <v>241</v>
      </c>
      <c r="E73" s="33" t="s">
        <v>242</v>
      </c>
      <c r="F73" s="33" t="s">
        <v>246</v>
      </c>
      <c r="G73" s="32">
        <v>5</v>
      </c>
      <c r="H73" s="33" t="s">
        <v>38</v>
      </c>
      <c r="I73" s="33" t="s">
        <v>21</v>
      </c>
      <c r="J73" s="42" t="s">
        <v>244</v>
      </c>
      <c r="K73" s="33" t="s">
        <v>41</v>
      </c>
      <c r="L73" s="45" t="s">
        <v>245</v>
      </c>
      <c r="M73" s="44" t="str">
        <f>VLOOKUP(B73,'[1]Sheet1'!$B$4:$E$339,2,0)</f>
        <v>王雅瑜</v>
      </c>
      <c r="N73" s="44" t="str">
        <f>VLOOKUP(B73,'[1]Sheet1'!$B$4:$E$339,3,0)</f>
        <v>人力资源部主管</v>
      </c>
      <c r="O73" s="44" t="str">
        <f>VLOOKUP(B73,'[1]Sheet1'!$B$4:$E$339,4,0)</f>
        <v>15750977668</v>
      </c>
    </row>
    <row r="74" spans="1:15" ht="94.5">
      <c r="A74" s="32">
        <v>73</v>
      </c>
      <c r="B74" s="33" t="s">
        <v>240</v>
      </c>
      <c r="C74" s="33" t="s">
        <v>34</v>
      </c>
      <c r="D74" s="34" t="s">
        <v>241</v>
      </c>
      <c r="E74" s="33" t="s">
        <v>242</v>
      </c>
      <c r="F74" s="33" t="s">
        <v>247</v>
      </c>
      <c r="G74" s="32">
        <v>3</v>
      </c>
      <c r="H74" s="33" t="s">
        <v>118</v>
      </c>
      <c r="I74" s="33" t="s">
        <v>21</v>
      </c>
      <c r="J74" s="42" t="s">
        <v>244</v>
      </c>
      <c r="K74" s="33" t="s">
        <v>41</v>
      </c>
      <c r="L74" s="45" t="s">
        <v>245</v>
      </c>
      <c r="M74" s="44" t="str">
        <f>VLOOKUP(B74,'[1]Sheet1'!$B$4:$E$339,2,0)</f>
        <v>王雅瑜</v>
      </c>
      <c r="N74" s="44" t="str">
        <f>VLOOKUP(B74,'[1]Sheet1'!$B$4:$E$339,3,0)</f>
        <v>人力资源部主管</v>
      </c>
      <c r="O74" s="44" t="str">
        <f>VLOOKUP(B74,'[1]Sheet1'!$B$4:$E$339,4,0)</f>
        <v>15750977668</v>
      </c>
    </row>
    <row r="75" spans="1:15" ht="94.5">
      <c r="A75" s="32">
        <v>74</v>
      </c>
      <c r="B75" s="33" t="s">
        <v>240</v>
      </c>
      <c r="C75" s="33" t="s">
        <v>34</v>
      </c>
      <c r="D75" s="34" t="s">
        <v>241</v>
      </c>
      <c r="E75" s="33" t="s">
        <v>242</v>
      </c>
      <c r="F75" s="33" t="s">
        <v>248</v>
      </c>
      <c r="G75" s="32">
        <v>3</v>
      </c>
      <c r="H75" s="33" t="s">
        <v>48</v>
      </c>
      <c r="I75" s="33" t="s">
        <v>21</v>
      </c>
      <c r="J75" s="42" t="s">
        <v>244</v>
      </c>
      <c r="K75" s="33" t="s">
        <v>41</v>
      </c>
      <c r="L75" s="45" t="s">
        <v>245</v>
      </c>
      <c r="M75" s="44" t="str">
        <f>VLOOKUP(B75,'[1]Sheet1'!$B$4:$E$339,2,0)</f>
        <v>王雅瑜</v>
      </c>
      <c r="N75" s="44" t="str">
        <f>VLOOKUP(B75,'[1]Sheet1'!$B$4:$E$339,3,0)</f>
        <v>人力资源部主管</v>
      </c>
      <c r="O75" s="44" t="str">
        <f>VLOOKUP(B75,'[1]Sheet1'!$B$4:$E$339,4,0)</f>
        <v>15750977668</v>
      </c>
    </row>
    <row r="76" spans="1:15" ht="40.5">
      <c r="A76" s="32">
        <v>75</v>
      </c>
      <c r="B76" s="36" t="s">
        <v>249</v>
      </c>
      <c r="C76" s="36" t="s">
        <v>34</v>
      </c>
      <c r="D76" s="38" t="s">
        <v>250</v>
      </c>
      <c r="E76" s="36" t="s">
        <v>140</v>
      </c>
      <c r="F76" s="36" t="s">
        <v>251</v>
      </c>
      <c r="G76" s="33">
        <v>1</v>
      </c>
      <c r="H76" s="36" t="s">
        <v>70</v>
      </c>
      <c r="I76" s="36" t="s">
        <v>21</v>
      </c>
      <c r="J76" s="47" t="s">
        <v>252</v>
      </c>
      <c r="K76" s="36" t="s">
        <v>125</v>
      </c>
      <c r="L76" s="48" t="s">
        <v>253</v>
      </c>
      <c r="M76" s="44" t="str">
        <f>VLOOKUP(B76,'[1]Sheet1'!$B$4:$E$339,2,0)</f>
        <v>郑涵</v>
      </c>
      <c r="N76" s="44" t="str">
        <f>VLOOKUP(B76,'[1]Sheet1'!$B$4:$E$339,3,0)</f>
        <v>总经理助理</v>
      </c>
      <c r="O76" s="44">
        <f>VLOOKUP(B76,'[1]Sheet1'!$B$4:$E$339,4,0)</f>
        <v>15606962627</v>
      </c>
    </row>
    <row r="77" spans="1:15" ht="40.5">
      <c r="A77" s="32">
        <v>76</v>
      </c>
      <c r="B77" s="36" t="s">
        <v>249</v>
      </c>
      <c r="C77" s="36" t="s">
        <v>34</v>
      </c>
      <c r="D77" s="38" t="s">
        <v>250</v>
      </c>
      <c r="E77" s="36" t="s">
        <v>140</v>
      </c>
      <c r="F77" s="36" t="s">
        <v>254</v>
      </c>
      <c r="G77" s="33">
        <v>3</v>
      </c>
      <c r="H77" s="36" t="s">
        <v>70</v>
      </c>
      <c r="I77" s="36" t="s">
        <v>21</v>
      </c>
      <c r="J77" s="47" t="s">
        <v>252</v>
      </c>
      <c r="K77" s="36" t="s">
        <v>125</v>
      </c>
      <c r="L77" s="48" t="s">
        <v>253</v>
      </c>
      <c r="M77" s="44" t="str">
        <f>VLOOKUP(B77,'[1]Sheet1'!$B$4:$E$339,2,0)</f>
        <v>郑涵</v>
      </c>
      <c r="N77" s="44" t="str">
        <f>VLOOKUP(B77,'[1]Sheet1'!$B$4:$E$339,3,0)</f>
        <v>总经理助理</v>
      </c>
      <c r="O77" s="44">
        <f>VLOOKUP(B77,'[1]Sheet1'!$B$4:$E$339,4,0)</f>
        <v>15606962627</v>
      </c>
    </row>
    <row r="78" spans="1:15" ht="40.5">
      <c r="A78" s="32">
        <v>77</v>
      </c>
      <c r="B78" s="33" t="s">
        <v>255</v>
      </c>
      <c r="C78" s="33" t="s">
        <v>34</v>
      </c>
      <c r="D78" s="34" t="s">
        <v>256</v>
      </c>
      <c r="E78" s="33" t="s">
        <v>257</v>
      </c>
      <c r="F78" s="33" t="s">
        <v>258</v>
      </c>
      <c r="G78" s="32">
        <v>50</v>
      </c>
      <c r="H78" s="33" t="s">
        <v>259</v>
      </c>
      <c r="I78" s="33" t="s">
        <v>21</v>
      </c>
      <c r="J78" s="42" t="s">
        <v>260</v>
      </c>
      <c r="K78" s="33" t="s">
        <v>261</v>
      </c>
      <c r="L78" s="45" t="s">
        <v>262</v>
      </c>
      <c r="M78" s="44" t="str">
        <f>VLOOKUP(B78,'[1]Sheet1'!$B$4:$E$339,2,0)</f>
        <v>赖家萍</v>
      </c>
      <c r="N78" s="44" t="str">
        <f>VLOOKUP(B78,'[1]Sheet1'!$B$4:$E$339,3,0)</f>
        <v>人力资源主管</v>
      </c>
      <c r="O78" s="44" t="str">
        <f>VLOOKUP(B78,'[1]Sheet1'!$B$4:$E$339,4,0)</f>
        <v>17750077128</v>
      </c>
    </row>
    <row r="79" spans="1:15" ht="40.5">
      <c r="A79" s="32">
        <v>78</v>
      </c>
      <c r="B79" s="33" t="s">
        <v>255</v>
      </c>
      <c r="C79" s="33" t="s">
        <v>34</v>
      </c>
      <c r="D79" s="34" t="s">
        <v>256</v>
      </c>
      <c r="E79" s="33" t="s">
        <v>257</v>
      </c>
      <c r="F79" s="33" t="s">
        <v>263</v>
      </c>
      <c r="G79" s="32">
        <v>10</v>
      </c>
      <c r="H79" s="33" t="s">
        <v>118</v>
      </c>
      <c r="I79" s="33" t="s">
        <v>21</v>
      </c>
      <c r="J79" s="42" t="s">
        <v>260</v>
      </c>
      <c r="K79" s="33" t="s">
        <v>261</v>
      </c>
      <c r="L79" s="45" t="s">
        <v>262</v>
      </c>
      <c r="M79" s="44" t="str">
        <f>VLOOKUP(B79,'[1]Sheet1'!$B$4:$E$339,2,0)</f>
        <v>赖家萍</v>
      </c>
      <c r="N79" s="44" t="str">
        <f>VLOOKUP(B79,'[1]Sheet1'!$B$4:$E$339,3,0)</f>
        <v>人力资源主管</v>
      </c>
      <c r="O79" s="44" t="str">
        <f>VLOOKUP(B79,'[1]Sheet1'!$B$4:$E$339,4,0)</f>
        <v>17750077128</v>
      </c>
    </row>
    <row r="80" spans="1:15" ht="81">
      <c r="A80" s="32">
        <v>79</v>
      </c>
      <c r="B80" s="36" t="s">
        <v>264</v>
      </c>
      <c r="C80" s="36" t="s">
        <v>265</v>
      </c>
      <c r="D80" s="38" t="s">
        <v>266</v>
      </c>
      <c r="E80" s="36" t="s">
        <v>227</v>
      </c>
      <c r="F80" s="36" t="s">
        <v>267</v>
      </c>
      <c r="G80" s="49">
        <v>5</v>
      </c>
      <c r="H80" s="36" t="s">
        <v>268</v>
      </c>
      <c r="I80" s="36" t="s">
        <v>269</v>
      </c>
      <c r="J80" s="47" t="s">
        <v>270</v>
      </c>
      <c r="K80" s="49" t="s">
        <v>41</v>
      </c>
      <c r="L80" s="48" t="s">
        <v>271</v>
      </c>
      <c r="M80" s="44" t="str">
        <f>VLOOKUP(B80,'[1]Sheet1'!$B$4:$E$339,2,0)</f>
        <v>陈女士</v>
      </c>
      <c r="N80" s="44" t="str">
        <f>VLOOKUP(B80,'[1]Sheet1'!$B$4:$E$339,3,0)</f>
        <v>招聘主管</v>
      </c>
      <c r="O80" s="44">
        <f>VLOOKUP(B80,'[1]Sheet1'!$B$4:$E$339,4,0)</f>
        <v>15159866496</v>
      </c>
    </row>
    <row r="81" spans="1:15" ht="81">
      <c r="A81" s="32">
        <v>80</v>
      </c>
      <c r="B81" s="36" t="s">
        <v>264</v>
      </c>
      <c r="C81" s="36" t="s">
        <v>265</v>
      </c>
      <c r="D81" s="38" t="s">
        <v>266</v>
      </c>
      <c r="E81" s="36" t="s">
        <v>227</v>
      </c>
      <c r="F81" s="36" t="s">
        <v>272</v>
      </c>
      <c r="G81" s="49">
        <v>5</v>
      </c>
      <c r="H81" s="36" t="s">
        <v>273</v>
      </c>
      <c r="I81" s="36" t="s">
        <v>274</v>
      </c>
      <c r="J81" s="47" t="s">
        <v>275</v>
      </c>
      <c r="K81" s="49" t="s">
        <v>41</v>
      </c>
      <c r="L81" s="48" t="s">
        <v>271</v>
      </c>
      <c r="M81" s="44" t="str">
        <f>VLOOKUP(B81,'[1]Sheet1'!$B$4:$E$339,2,0)</f>
        <v>陈女士</v>
      </c>
      <c r="N81" s="44" t="str">
        <f>VLOOKUP(B81,'[1]Sheet1'!$B$4:$E$339,3,0)</f>
        <v>招聘主管</v>
      </c>
      <c r="O81" s="44">
        <f>VLOOKUP(B81,'[1]Sheet1'!$B$4:$E$339,4,0)</f>
        <v>15159866496</v>
      </c>
    </row>
    <row r="82" spans="1:15" ht="67.5">
      <c r="A82" s="32">
        <v>81</v>
      </c>
      <c r="B82" s="33" t="s">
        <v>276</v>
      </c>
      <c r="C82" s="33" t="s">
        <v>277</v>
      </c>
      <c r="D82" s="34" t="s">
        <v>278</v>
      </c>
      <c r="E82" s="33" t="s">
        <v>279</v>
      </c>
      <c r="F82" s="36" t="s">
        <v>280</v>
      </c>
      <c r="G82" s="49">
        <v>10</v>
      </c>
      <c r="H82" s="36" t="s">
        <v>148</v>
      </c>
      <c r="I82" s="49" t="s">
        <v>186</v>
      </c>
      <c r="J82" s="47" t="s">
        <v>281</v>
      </c>
      <c r="K82" s="49" t="s">
        <v>41</v>
      </c>
      <c r="L82" s="45" t="s">
        <v>282</v>
      </c>
      <c r="M82" s="44" t="str">
        <f>VLOOKUP(B82,'[1]Sheet1'!$B$4:$E$339,2,0)</f>
        <v>柳晓瑜</v>
      </c>
      <c r="N82" s="44" t="str">
        <f>VLOOKUP(B82,'[1]Sheet1'!$B$4:$E$339,3,0)</f>
        <v>人力资源部/党委组织部 主办</v>
      </c>
      <c r="O82" s="44" t="str">
        <f>VLOOKUP(B82,'[1]Sheet1'!$B$4:$E$339,4,0)</f>
        <v>18606969886</v>
      </c>
    </row>
    <row r="83" spans="1:15" ht="67.5">
      <c r="A83" s="32">
        <v>82</v>
      </c>
      <c r="B83" s="33" t="s">
        <v>276</v>
      </c>
      <c r="C83" s="33" t="s">
        <v>277</v>
      </c>
      <c r="D83" s="34" t="s">
        <v>278</v>
      </c>
      <c r="E83" s="33" t="s">
        <v>279</v>
      </c>
      <c r="F83" s="36" t="s">
        <v>283</v>
      </c>
      <c r="G83" s="49">
        <v>10</v>
      </c>
      <c r="H83" s="36" t="s">
        <v>148</v>
      </c>
      <c r="I83" s="49" t="s">
        <v>186</v>
      </c>
      <c r="J83" s="47" t="s">
        <v>281</v>
      </c>
      <c r="K83" s="49" t="s">
        <v>41</v>
      </c>
      <c r="L83" s="45" t="s">
        <v>282</v>
      </c>
      <c r="M83" s="44" t="str">
        <f>VLOOKUP(B83,'[1]Sheet1'!$B$4:$E$339,2,0)</f>
        <v>柳晓瑜</v>
      </c>
      <c r="N83" s="44" t="str">
        <f>VLOOKUP(B83,'[1]Sheet1'!$B$4:$E$339,3,0)</f>
        <v>人力资源部/党委组织部 主办</v>
      </c>
      <c r="O83" s="44" t="str">
        <f>VLOOKUP(B83,'[1]Sheet1'!$B$4:$E$339,4,0)</f>
        <v>18606969886</v>
      </c>
    </row>
    <row r="84" spans="1:15" ht="67.5">
      <c r="A84" s="32">
        <v>83</v>
      </c>
      <c r="B84" s="33" t="s">
        <v>276</v>
      </c>
      <c r="C84" s="33" t="s">
        <v>277</v>
      </c>
      <c r="D84" s="34" t="s">
        <v>278</v>
      </c>
      <c r="E84" s="33" t="s">
        <v>279</v>
      </c>
      <c r="F84" s="36" t="s">
        <v>284</v>
      </c>
      <c r="G84" s="49">
        <v>10</v>
      </c>
      <c r="H84" s="36" t="s">
        <v>285</v>
      </c>
      <c r="I84" s="49" t="s">
        <v>186</v>
      </c>
      <c r="J84" s="47" t="s">
        <v>281</v>
      </c>
      <c r="K84" s="49" t="s">
        <v>41</v>
      </c>
      <c r="L84" s="45" t="s">
        <v>282</v>
      </c>
      <c r="M84" s="44" t="str">
        <f>VLOOKUP(B84,'[1]Sheet1'!$B$4:$E$339,2,0)</f>
        <v>柳晓瑜</v>
      </c>
      <c r="N84" s="44" t="str">
        <f>VLOOKUP(B84,'[1]Sheet1'!$B$4:$E$339,3,0)</f>
        <v>人力资源部/党委组织部 主办</v>
      </c>
      <c r="O84" s="44" t="str">
        <f>VLOOKUP(B84,'[1]Sheet1'!$B$4:$E$339,4,0)</f>
        <v>18606969886</v>
      </c>
    </row>
    <row r="85" spans="1:15" ht="67.5">
      <c r="A85" s="32">
        <v>84</v>
      </c>
      <c r="B85" s="33" t="s">
        <v>276</v>
      </c>
      <c r="C85" s="33" t="s">
        <v>277</v>
      </c>
      <c r="D85" s="34" t="s">
        <v>278</v>
      </c>
      <c r="E85" s="33" t="s">
        <v>279</v>
      </c>
      <c r="F85" s="36" t="s">
        <v>286</v>
      </c>
      <c r="G85" s="49">
        <v>10</v>
      </c>
      <c r="H85" s="36" t="s">
        <v>285</v>
      </c>
      <c r="I85" s="49" t="s">
        <v>186</v>
      </c>
      <c r="J85" s="47" t="s">
        <v>281</v>
      </c>
      <c r="K85" s="49" t="s">
        <v>41</v>
      </c>
      <c r="L85" s="45" t="s">
        <v>282</v>
      </c>
      <c r="M85" s="44" t="str">
        <f>VLOOKUP(B85,'[1]Sheet1'!$B$4:$E$339,2,0)</f>
        <v>柳晓瑜</v>
      </c>
      <c r="N85" s="44" t="str">
        <f>VLOOKUP(B85,'[1]Sheet1'!$B$4:$E$339,3,0)</f>
        <v>人力资源部/党委组织部 主办</v>
      </c>
      <c r="O85" s="44" t="str">
        <f>VLOOKUP(B85,'[1]Sheet1'!$B$4:$E$339,4,0)</f>
        <v>18606969886</v>
      </c>
    </row>
    <row r="86" spans="1:15" ht="40.5">
      <c r="A86" s="32">
        <v>85</v>
      </c>
      <c r="B86" s="33" t="s">
        <v>287</v>
      </c>
      <c r="C86" s="33" t="s">
        <v>288</v>
      </c>
      <c r="D86" s="34" t="s">
        <v>289</v>
      </c>
      <c r="E86" s="33" t="s">
        <v>257</v>
      </c>
      <c r="F86" s="33" t="s">
        <v>290</v>
      </c>
      <c r="G86" s="32">
        <v>5</v>
      </c>
      <c r="H86" s="33" t="s">
        <v>118</v>
      </c>
      <c r="I86" s="33" t="s">
        <v>21</v>
      </c>
      <c r="J86" s="42" t="s">
        <v>291</v>
      </c>
      <c r="K86" s="33" t="s">
        <v>41</v>
      </c>
      <c r="L86" s="45" t="s">
        <v>292</v>
      </c>
      <c r="M86" s="44" t="str">
        <f>VLOOKUP(B86,'[1]Sheet1'!$B$4:$E$339,2,0)</f>
        <v>李根国</v>
      </c>
      <c r="N86" s="44" t="str">
        <f>VLOOKUP(B86,'[1]Sheet1'!$B$4:$E$339,3,0)</f>
        <v>CEO</v>
      </c>
      <c r="O86" s="44" t="str">
        <f>VLOOKUP(B86,'[1]Sheet1'!$B$4:$E$339,4,0)</f>
        <v>18900311573</v>
      </c>
    </row>
    <row r="87" spans="1:15" ht="40.5">
      <c r="A87" s="32">
        <v>86</v>
      </c>
      <c r="B87" s="33" t="s">
        <v>287</v>
      </c>
      <c r="C87" s="33" t="s">
        <v>288</v>
      </c>
      <c r="D87" s="34" t="s">
        <v>289</v>
      </c>
      <c r="E87" s="33" t="s">
        <v>257</v>
      </c>
      <c r="F87" s="33" t="s">
        <v>293</v>
      </c>
      <c r="G87" s="32">
        <v>5</v>
      </c>
      <c r="H87" s="33" t="s">
        <v>48</v>
      </c>
      <c r="I87" s="33" t="s">
        <v>21</v>
      </c>
      <c r="J87" s="42" t="s">
        <v>291</v>
      </c>
      <c r="K87" s="33" t="s">
        <v>41</v>
      </c>
      <c r="L87" s="45" t="s">
        <v>292</v>
      </c>
      <c r="M87" s="44" t="str">
        <f>VLOOKUP(B87,'[1]Sheet1'!$B$4:$E$339,2,0)</f>
        <v>李根国</v>
      </c>
      <c r="N87" s="44" t="str">
        <f>VLOOKUP(B87,'[1]Sheet1'!$B$4:$E$339,3,0)</f>
        <v>CEO</v>
      </c>
      <c r="O87" s="44" t="str">
        <f>VLOOKUP(B87,'[1]Sheet1'!$B$4:$E$339,4,0)</f>
        <v>18900311573</v>
      </c>
    </row>
    <row r="88" spans="1:15" ht="40.5">
      <c r="A88" s="32">
        <v>87</v>
      </c>
      <c r="B88" s="33" t="s">
        <v>287</v>
      </c>
      <c r="C88" s="33" t="s">
        <v>288</v>
      </c>
      <c r="D88" s="34" t="s">
        <v>289</v>
      </c>
      <c r="E88" s="33" t="s">
        <v>257</v>
      </c>
      <c r="F88" s="33" t="s">
        <v>294</v>
      </c>
      <c r="G88" s="32">
        <v>5</v>
      </c>
      <c r="H88" s="33" t="s">
        <v>129</v>
      </c>
      <c r="I88" s="33" t="s">
        <v>21</v>
      </c>
      <c r="J88" s="42" t="s">
        <v>291</v>
      </c>
      <c r="K88" s="33" t="s">
        <v>41</v>
      </c>
      <c r="L88" s="45" t="s">
        <v>292</v>
      </c>
      <c r="M88" s="44" t="str">
        <f>VLOOKUP(B88,'[1]Sheet1'!$B$4:$E$339,2,0)</f>
        <v>李根国</v>
      </c>
      <c r="N88" s="44" t="str">
        <f>VLOOKUP(B88,'[1]Sheet1'!$B$4:$E$339,3,0)</f>
        <v>CEO</v>
      </c>
      <c r="O88" s="44" t="str">
        <f>VLOOKUP(B88,'[1]Sheet1'!$B$4:$E$339,4,0)</f>
        <v>18900311573</v>
      </c>
    </row>
    <row r="89" spans="1:15" ht="54">
      <c r="A89" s="32">
        <v>88</v>
      </c>
      <c r="B89" s="33" t="s">
        <v>295</v>
      </c>
      <c r="C89" s="33" t="s">
        <v>74</v>
      </c>
      <c r="D89" s="34" t="s">
        <v>296</v>
      </c>
      <c r="E89" s="33" t="s">
        <v>297</v>
      </c>
      <c r="F89" s="33" t="s">
        <v>298</v>
      </c>
      <c r="G89" s="32">
        <v>8</v>
      </c>
      <c r="H89" s="33" t="s">
        <v>221</v>
      </c>
      <c r="I89" s="33" t="s">
        <v>105</v>
      </c>
      <c r="J89" s="42" t="s">
        <v>299</v>
      </c>
      <c r="K89" s="33" t="s">
        <v>41</v>
      </c>
      <c r="L89" s="45" t="s">
        <v>300</v>
      </c>
      <c r="M89" s="44" t="str">
        <f>VLOOKUP(B89,'[1]Sheet1'!$B$4:$E$339,2,0)</f>
        <v>游婷</v>
      </c>
      <c r="N89" s="44" t="str">
        <f>VLOOKUP(B89,'[1]Sheet1'!$B$4:$E$339,3,0)</f>
        <v>人力资源部主管</v>
      </c>
      <c r="O89" s="44" t="str">
        <f>VLOOKUP(B89,'[1]Sheet1'!$B$4:$E$339,4,0)</f>
        <v>18559538799</v>
      </c>
    </row>
    <row r="90" spans="1:15" ht="81">
      <c r="A90" s="32">
        <v>89</v>
      </c>
      <c r="B90" s="33" t="s">
        <v>301</v>
      </c>
      <c r="C90" s="33" t="s">
        <v>288</v>
      </c>
      <c r="D90" s="34" t="s">
        <v>302</v>
      </c>
      <c r="E90" s="33" t="s">
        <v>303</v>
      </c>
      <c r="F90" s="33" t="s">
        <v>155</v>
      </c>
      <c r="G90" s="32">
        <v>10</v>
      </c>
      <c r="H90" s="33" t="s">
        <v>70</v>
      </c>
      <c r="I90" s="33" t="s">
        <v>105</v>
      </c>
      <c r="J90" s="33" t="s">
        <v>304</v>
      </c>
      <c r="K90" s="33" t="s">
        <v>305</v>
      </c>
      <c r="L90" s="45" t="s">
        <v>306</v>
      </c>
      <c r="M90" s="44" t="str">
        <f>VLOOKUP(B90,'[1]Sheet1'!$B$4:$E$339,2,0)</f>
        <v>苏丽萍</v>
      </c>
      <c r="N90" s="44" t="str">
        <f>VLOOKUP(B90,'[1]Sheet1'!$B$4:$E$339,3,0)</f>
        <v>招聘专员</v>
      </c>
      <c r="O90" s="44" t="str">
        <f>VLOOKUP(B90,'[1]Sheet1'!$B$4:$E$339,4,0)</f>
        <v>18250602185</v>
      </c>
    </row>
    <row r="91" spans="1:15" ht="81">
      <c r="A91" s="32">
        <v>90</v>
      </c>
      <c r="B91" s="33" t="s">
        <v>301</v>
      </c>
      <c r="C91" s="33" t="s">
        <v>288</v>
      </c>
      <c r="D91" s="34" t="s">
        <v>302</v>
      </c>
      <c r="E91" s="33" t="s">
        <v>303</v>
      </c>
      <c r="F91" s="33" t="s">
        <v>307</v>
      </c>
      <c r="G91" s="32">
        <v>10</v>
      </c>
      <c r="H91" s="33" t="s">
        <v>118</v>
      </c>
      <c r="I91" s="33" t="s">
        <v>105</v>
      </c>
      <c r="J91" s="33" t="s">
        <v>304</v>
      </c>
      <c r="K91" s="33" t="s">
        <v>305</v>
      </c>
      <c r="L91" s="45" t="s">
        <v>306</v>
      </c>
      <c r="M91" s="44" t="str">
        <f>VLOOKUP(B91,'[1]Sheet1'!$B$4:$E$339,2,0)</f>
        <v>苏丽萍</v>
      </c>
      <c r="N91" s="44" t="str">
        <f>VLOOKUP(B91,'[1]Sheet1'!$B$4:$E$339,3,0)</f>
        <v>招聘专员</v>
      </c>
      <c r="O91" s="44" t="str">
        <f>VLOOKUP(B91,'[1]Sheet1'!$B$4:$E$339,4,0)</f>
        <v>18250602185</v>
      </c>
    </row>
    <row r="92" spans="1:15" ht="54">
      <c r="A92" s="32">
        <v>91</v>
      </c>
      <c r="B92" s="33" t="s">
        <v>308</v>
      </c>
      <c r="C92" s="33" t="s">
        <v>34</v>
      </c>
      <c r="D92" s="34" t="s">
        <v>309</v>
      </c>
      <c r="E92" s="33" t="s">
        <v>310</v>
      </c>
      <c r="F92" s="33" t="s">
        <v>311</v>
      </c>
      <c r="G92" s="32">
        <v>3</v>
      </c>
      <c r="H92" s="33" t="s">
        <v>48</v>
      </c>
      <c r="I92" s="33" t="s">
        <v>312</v>
      </c>
      <c r="J92" s="33" t="s">
        <v>313</v>
      </c>
      <c r="K92" s="33" t="s">
        <v>314</v>
      </c>
      <c r="L92" s="45" t="s">
        <v>315</v>
      </c>
      <c r="M92" s="44" t="str">
        <f>VLOOKUP(B92,'[1]Sheet1'!$B$4:$E$339,2,0)</f>
        <v>王慧贞</v>
      </c>
      <c r="N92" s="44" t="str">
        <f>VLOOKUP(B92,'[1]Sheet1'!$B$4:$E$339,3,0)</f>
        <v>人力资源部主管</v>
      </c>
      <c r="O92" s="44" t="str">
        <f>VLOOKUP(B92,'[1]Sheet1'!$B$4:$E$339,4,0)</f>
        <v>18050850857</v>
      </c>
    </row>
    <row r="93" spans="1:15" ht="54">
      <c r="A93" s="32">
        <v>92</v>
      </c>
      <c r="B93" s="33" t="s">
        <v>308</v>
      </c>
      <c r="C93" s="33" t="s">
        <v>34</v>
      </c>
      <c r="D93" s="34" t="s">
        <v>309</v>
      </c>
      <c r="E93" s="33" t="s">
        <v>310</v>
      </c>
      <c r="F93" s="33" t="s">
        <v>128</v>
      </c>
      <c r="G93" s="32">
        <v>3</v>
      </c>
      <c r="H93" s="33" t="s">
        <v>129</v>
      </c>
      <c r="I93" s="33" t="s">
        <v>312</v>
      </c>
      <c r="J93" s="33" t="s">
        <v>313</v>
      </c>
      <c r="K93" s="33" t="s">
        <v>314</v>
      </c>
      <c r="L93" s="45" t="s">
        <v>315</v>
      </c>
      <c r="M93" s="44" t="str">
        <f>VLOOKUP(B93,'[1]Sheet1'!$B$4:$E$339,2,0)</f>
        <v>王慧贞</v>
      </c>
      <c r="N93" s="44" t="str">
        <f>VLOOKUP(B93,'[1]Sheet1'!$B$4:$E$339,3,0)</f>
        <v>人力资源部主管</v>
      </c>
      <c r="O93" s="44" t="str">
        <f>VLOOKUP(B93,'[1]Sheet1'!$B$4:$E$339,4,0)</f>
        <v>18050850857</v>
      </c>
    </row>
    <row r="94" spans="1:15" ht="67.5">
      <c r="A94" s="32">
        <v>93</v>
      </c>
      <c r="B94" s="33" t="s">
        <v>316</v>
      </c>
      <c r="C94" s="33" t="s">
        <v>288</v>
      </c>
      <c r="D94" s="34" t="s">
        <v>317</v>
      </c>
      <c r="E94" s="33" t="s">
        <v>242</v>
      </c>
      <c r="F94" s="33" t="s">
        <v>318</v>
      </c>
      <c r="G94" s="32">
        <v>5</v>
      </c>
      <c r="H94" s="33" t="s">
        <v>48</v>
      </c>
      <c r="I94" s="33" t="s">
        <v>319</v>
      </c>
      <c r="J94" s="33" t="s">
        <v>320</v>
      </c>
      <c r="K94" s="33" t="s">
        <v>41</v>
      </c>
      <c r="L94" s="45" t="s">
        <v>321</v>
      </c>
      <c r="M94" s="44" t="str">
        <f>VLOOKUP(B94,'[1]Sheet1'!$B$4:$E$339,2,0)</f>
        <v>章女士</v>
      </c>
      <c r="N94" s="44" t="str">
        <f>VLOOKUP(B94,'[1]Sheet1'!$B$4:$E$339,3,0)</f>
        <v>人事行政</v>
      </c>
      <c r="O94" s="44" t="str">
        <f>VLOOKUP(B94,'[1]Sheet1'!$B$4:$E$339,4,0)</f>
        <v>13399595720</v>
      </c>
    </row>
    <row r="95" spans="1:15" ht="67.5">
      <c r="A95" s="32">
        <v>94</v>
      </c>
      <c r="B95" s="36" t="s">
        <v>322</v>
      </c>
      <c r="C95" s="36" t="s">
        <v>74</v>
      </c>
      <c r="D95" s="38" t="s">
        <v>323</v>
      </c>
      <c r="E95" s="36" t="s">
        <v>76</v>
      </c>
      <c r="F95" s="36" t="s">
        <v>324</v>
      </c>
      <c r="G95" s="32">
        <v>30</v>
      </c>
      <c r="H95" s="50" t="s">
        <v>118</v>
      </c>
      <c r="I95" s="36" t="s">
        <v>164</v>
      </c>
      <c r="J95" s="36" t="s">
        <v>325</v>
      </c>
      <c r="K95" s="36" t="s">
        <v>326</v>
      </c>
      <c r="L95" s="48" t="s">
        <v>327</v>
      </c>
      <c r="M95" s="44" t="str">
        <f>VLOOKUP(B95,'[1]Sheet1'!$B$4:$E$339,2,0)</f>
        <v>李艺玲</v>
      </c>
      <c r="N95" s="44" t="str">
        <f>VLOOKUP(B95,'[1]Sheet1'!$B$4:$E$339,3,0)</f>
        <v>人事专员</v>
      </c>
      <c r="O95" s="44">
        <f>VLOOKUP(B95,'[1]Sheet1'!$B$4:$E$339,4,0)</f>
        <v>13276943141</v>
      </c>
    </row>
    <row r="96" spans="1:15" ht="67.5">
      <c r="A96" s="32">
        <v>95</v>
      </c>
      <c r="B96" s="36" t="s">
        <v>322</v>
      </c>
      <c r="C96" s="36" t="s">
        <v>74</v>
      </c>
      <c r="D96" s="38" t="s">
        <v>323</v>
      </c>
      <c r="E96" s="36" t="s">
        <v>76</v>
      </c>
      <c r="F96" s="36" t="s">
        <v>328</v>
      </c>
      <c r="G96" s="32">
        <v>5</v>
      </c>
      <c r="H96" s="50" t="s">
        <v>48</v>
      </c>
      <c r="I96" s="36" t="s">
        <v>164</v>
      </c>
      <c r="J96" s="36" t="s">
        <v>325</v>
      </c>
      <c r="K96" s="36" t="s">
        <v>326</v>
      </c>
      <c r="L96" s="48" t="s">
        <v>327</v>
      </c>
      <c r="M96" s="44" t="str">
        <f>VLOOKUP(B96,'[1]Sheet1'!$B$4:$E$339,2,0)</f>
        <v>李艺玲</v>
      </c>
      <c r="N96" s="44" t="str">
        <f>VLOOKUP(B96,'[1]Sheet1'!$B$4:$E$339,3,0)</f>
        <v>人事专员</v>
      </c>
      <c r="O96" s="44">
        <f>VLOOKUP(B96,'[1]Sheet1'!$B$4:$E$339,4,0)</f>
        <v>13276943141</v>
      </c>
    </row>
    <row r="97" spans="1:15" ht="94.5">
      <c r="A97" s="32">
        <v>96</v>
      </c>
      <c r="B97" s="33" t="s">
        <v>329</v>
      </c>
      <c r="C97" s="33" t="s">
        <v>74</v>
      </c>
      <c r="D97" s="34" t="s">
        <v>330</v>
      </c>
      <c r="E97" s="33" t="s">
        <v>297</v>
      </c>
      <c r="F97" s="33" t="s">
        <v>331</v>
      </c>
      <c r="G97" s="32">
        <v>10</v>
      </c>
      <c r="H97" s="33" t="s">
        <v>259</v>
      </c>
      <c r="I97" s="33" t="s">
        <v>21</v>
      </c>
      <c r="J97" s="33" t="s">
        <v>304</v>
      </c>
      <c r="K97" s="33" t="s">
        <v>326</v>
      </c>
      <c r="L97" s="45" t="s">
        <v>332</v>
      </c>
      <c r="M97" s="44" t="str">
        <f>VLOOKUP(B97,'[1]Sheet1'!$B$4:$E$339,2,0)</f>
        <v>吕冬梅</v>
      </c>
      <c r="N97" s="44" t="str">
        <f>VLOOKUP(B97,'[1]Sheet1'!$B$4:$E$339,3,0)</f>
        <v>HRBP</v>
      </c>
      <c r="O97" s="44" t="str">
        <f>VLOOKUP(B97,'[1]Sheet1'!$B$4:$E$339,4,0)</f>
        <v>18750998028</v>
      </c>
    </row>
    <row r="98" spans="1:15" ht="94.5">
      <c r="A98" s="32">
        <v>97</v>
      </c>
      <c r="B98" s="33" t="s">
        <v>329</v>
      </c>
      <c r="C98" s="33" t="s">
        <v>74</v>
      </c>
      <c r="D98" s="34" t="s">
        <v>330</v>
      </c>
      <c r="E98" s="33" t="s">
        <v>297</v>
      </c>
      <c r="F98" s="33" t="s">
        <v>333</v>
      </c>
      <c r="G98" s="32">
        <v>10</v>
      </c>
      <c r="H98" s="33" t="s">
        <v>48</v>
      </c>
      <c r="I98" s="33" t="s">
        <v>21</v>
      </c>
      <c r="J98" s="33" t="s">
        <v>304</v>
      </c>
      <c r="K98" s="33" t="s">
        <v>326</v>
      </c>
      <c r="L98" s="45" t="s">
        <v>332</v>
      </c>
      <c r="M98" s="44" t="str">
        <f>VLOOKUP(B98,'[1]Sheet1'!$B$4:$E$339,2,0)</f>
        <v>吕冬梅</v>
      </c>
      <c r="N98" s="44" t="str">
        <f>VLOOKUP(B98,'[1]Sheet1'!$B$4:$E$339,3,0)</f>
        <v>HRBP</v>
      </c>
      <c r="O98" s="44" t="str">
        <f>VLOOKUP(B98,'[1]Sheet1'!$B$4:$E$339,4,0)</f>
        <v>18750998028</v>
      </c>
    </row>
    <row r="99" spans="1:15" ht="81">
      <c r="A99" s="32">
        <v>98</v>
      </c>
      <c r="B99" s="33" t="s">
        <v>334</v>
      </c>
      <c r="C99" s="33" t="s">
        <v>74</v>
      </c>
      <c r="D99" s="34" t="s">
        <v>335</v>
      </c>
      <c r="E99" s="33" t="s">
        <v>242</v>
      </c>
      <c r="F99" s="33" t="s">
        <v>336</v>
      </c>
      <c r="G99" s="32">
        <v>3</v>
      </c>
      <c r="H99" s="33" t="s">
        <v>181</v>
      </c>
      <c r="I99" s="33" t="s">
        <v>105</v>
      </c>
      <c r="J99" s="33" t="s">
        <v>337</v>
      </c>
      <c r="K99" s="33" t="s">
        <v>41</v>
      </c>
      <c r="L99" s="45" t="s">
        <v>338</v>
      </c>
      <c r="M99" s="44" t="str">
        <f>VLOOKUP(B99,'[1]Sheet1'!$B$4:$E$339,2,0)</f>
        <v>杨汝汶</v>
      </c>
      <c r="N99" s="44" t="str">
        <f>VLOOKUP(B99,'[1]Sheet1'!$B$4:$E$339,3,0)</f>
        <v>人事行政经理</v>
      </c>
      <c r="O99" s="44">
        <f>VLOOKUP(B99,'[1]Sheet1'!$B$4:$E$339,4,0)</f>
        <v>15260470718</v>
      </c>
    </row>
    <row r="100" spans="1:15" ht="81">
      <c r="A100" s="32">
        <v>99</v>
      </c>
      <c r="B100" s="33" t="s">
        <v>334</v>
      </c>
      <c r="C100" s="33" t="s">
        <v>74</v>
      </c>
      <c r="D100" s="34" t="s">
        <v>335</v>
      </c>
      <c r="E100" s="33" t="s">
        <v>242</v>
      </c>
      <c r="F100" s="33" t="s">
        <v>339</v>
      </c>
      <c r="G100" s="32">
        <v>10</v>
      </c>
      <c r="H100" s="33" t="s">
        <v>48</v>
      </c>
      <c r="I100" s="33" t="s">
        <v>105</v>
      </c>
      <c r="J100" s="33" t="s">
        <v>337</v>
      </c>
      <c r="K100" s="33" t="s">
        <v>41</v>
      </c>
      <c r="L100" s="45" t="s">
        <v>338</v>
      </c>
      <c r="M100" s="44" t="str">
        <f>VLOOKUP(B100,'[1]Sheet1'!$B$4:$E$339,2,0)</f>
        <v>杨汝汶</v>
      </c>
      <c r="N100" s="44" t="str">
        <f>VLOOKUP(B100,'[1]Sheet1'!$B$4:$E$339,3,0)</f>
        <v>人事行政经理</v>
      </c>
      <c r="O100" s="44">
        <f>VLOOKUP(B100,'[1]Sheet1'!$B$4:$E$339,4,0)</f>
        <v>15260470718</v>
      </c>
    </row>
    <row r="101" spans="1:15" ht="81">
      <c r="A101" s="32">
        <v>100</v>
      </c>
      <c r="B101" s="33" t="s">
        <v>334</v>
      </c>
      <c r="C101" s="33" t="s">
        <v>74</v>
      </c>
      <c r="D101" s="34" t="s">
        <v>335</v>
      </c>
      <c r="E101" s="33" t="s">
        <v>242</v>
      </c>
      <c r="F101" s="33" t="s">
        <v>340</v>
      </c>
      <c r="G101" s="32">
        <v>10</v>
      </c>
      <c r="H101" s="33" t="s">
        <v>48</v>
      </c>
      <c r="I101" s="33" t="s">
        <v>105</v>
      </c>
      <c r="J101" s="33" t="s">
        <v>337</v>
      </c>
      <c r="K101" s="33" t="s">
        <v>41</v>
      </c>
      <c r="L101" s="45" t="s">
        <v>338</v>
      </c>
      <c r="M101" s="44" t="str">
        <f>VLOOKUP(B101,'[1]Sheet1'!$B$4:$E$339,2,0)</f>
        <v>杨汝汶</v>
      </c>
      <c r="N101" s="44" t="str">
        <f>VLOOKUP(B101,'[1]Sheet1'!$B$4:$E$339,3,0)</f>
        <v>人事行政经理</v>
      </c>
      <c r="O101" s="44">
        <f>VLOOKUP(B101,'[1]Sheet1'!$B$4:$E$339,4,0)</f>
        <v>15260470718</v>
      </c>
    </row>
    <row r="102" spans="1:15" ht="81">
      <c r="A102" s="32">
        <v>101</v>
      </c>
      <c r="B102" s="33" t="s">
        <v>334</v>
      </c>
      <c r="C102" s="33" t="s">
        <v>74</v>
      </c>
      <c r="D102" s="34" t="s">
        <v>335</v>
      </c>
      <c r="E102" s="33" t="s">
        <v>242</v>
      </c>
      <c r="F102" s="33" t="s">
        <v>341</v>
      </c>
      <c r="G102" s="32">
        <v>3</v>
      </c>
      <c r="H102" s="33" t="s">
        <v>70</v>
      </c>
      <c r="I102" s="33" t="s">
        <v>105</v>
      </c>
      <c r="J102" s="33" t="s">
        <v>337</v>
      </c>
      <c r="K102" s="33" t="s">
        <v>41</v>
      </c>
      <c r="L102" s="45" t="s">
        <v>338</v>
      </c>
      <c r="M102" s="44" t="str">
        <f>VLOOKUP(B102,'[1]Sheet1'!$B$4:$E$339,2,0)</f>
        <v>杨汝汶</v>
      </c>
      <c r="N102" s="44" t="str">
        <f>VLOOKUP(B102,'[1]Sheet1'!$B$4:$E$339,3,0)</f>
        <v>人事行政经理</v>
      </c>
      <c r="O102" s="44">
        <f>VLOOKUP(B102,'[1]Sheet1'!$B$4:$E$339,4,0)</f>
        <v>15260470718</v>
      </c>
    </row>
    <row r="103" spans="1:15" ht="81">
      <c r="A103" s="32">
        <v>102</v>
      </c>
      <c r="B103" s="33" t="s">
        <v>334</v>
      </c>
      <c r="C103" s="33" t="s">
        <v>74</v>
      </c>
      <c r="D103" s="34" t="s">
        <v>335</v>
      </c>
      <c r="E103" s="33" t="s">
        <v>242</v>
      </c>
      <c r="F103" s="33" t="s">
        <v>342</v>
      </c>
      <c r="G103" s="32">
        <v>10</v>
      </c>
      <c r="H103" s="33" t="s">
        <v>113</v>
      </c>
      <c r="I103" s="33" t="s">
        <v>105</v>
      </c>
      <c r="J103" s="33" t="s">
        <v>337</v>
      </c>
      <c r="K103" s="33" t="s">
        <v>41</v>
      </c>
      <c r="L103" s="45" t="s">
        <v>338</v>
      </c>
      <c r="M103" s="44" t="str">
        <f>VLOOKUP(B103,'[1]Sheet1'!$B$4:$E$339,2,0)</f>
        <v>杨汝汶</v>
      </c>
      <c r="N103" s="44" t="str">
        <f>VLOOKUP(B103,'[1]Sheet1'!$B$4:$E$339,3,0)</f>
        <v>人事行政经理</v>
      </c>
      <c r="O103" s="44">
        <f>VLOOKUP(B103,'[1]Sheet1'!$B$4:$E$339,4,0)</f>
        <v>15260470718</v>
      </c>
    </row>
    <row r="104" spans="1:15" ht="40.5">
      <c r="A104" s="32">
        <v>103</v>
      </c>
      <c r="B104" s="33" t="s">
        <v>343</v>
      </c>
      <c r="C104" s="33" t="s">
        <v>344</v>
      </c>
      <c r="D104" s="34" t="s">
        <v>345</v>
      </c>
      <c r="E104" s="33" t="s">
        <v>346</v>
      </c>
      <c r="F104" s="33" t="s">
        <v>347</v>
      </c>
      <c r="G104" s="32">
        <v>3</v>
      </c>
      <c r="H104" s="33" t="s">
        <v>273</v>
      </c>
      <c r="I104" s="33" t="s">
        <v>21</v>
      </c>
      <c r="J104" s="33" t="s">
        <v>348</v>
      </c>
      <c r="K104" s="33" t="s">
        <v>41</v>
      </c>
      <c r="L104" s="45" t="s">
        <v>349</v>
      </c>
      <c r="M104" s="44" t="str">
        <f>VLOOKUP(B104,'[1]Sheet1'!$B$4:$E$339,2,0)</f>
        <v>陈春霞</v>
      </c>
      <c r="N104" s="44" t="str">
        <f>VLOOKUP(B104,'[1]Sheet1'!$B$4:$E$339,3,0)</f>
        <v>人资经理</v>
      </c>
      <c r="O104" s="44" t="str">
        <f>VLOOKUP(B104,'[1]Sheet1'!$B$4:$E$339,4,0)</f>
        <v>15959577082</v>
      </c>
    </row>
    <row r="105" spans="1:15" ht="40.5">
      <c r="A105" s="32">
        <v>104</v>
      </c>
      <c r="B105" s="33" t="s">
        <v>343</v>
      </c>
      <c r="C105" s="33" t="s">
        <v>344</v>
      </c>
      <c r="D105" s="34" t="s">
        <v>345</v>
      </c>
      <c r="E105" s="33" t="s">
        <v>346</v>
      </c>
      <c r="F105" s="33" t="s">
        <v>350</v>
      </c>
      <c r="G105" s="32">
        <v>3</v>
      </c>
      <c r="H105" s="33" t="s">
        <v>273</v>
      </c>
      <c r="I105" s="33" t="s">
        <v>21</v>
      </c>
      <c r="J105" s="33" t="s">
        <v>348</v>
      </c>
      <c r="K105" s="33" t="s">
        <v>41</v>
      </c>
      <c r="L105" s="45" t="s">
        <v>349</v>
      </c>
      <c r="M105" s="44" t="str">
        <f>VLOOKUP(B105,'[1]Sheet1'!$B$4:$E$339,2,0)</f>
        <v>陈春霞</v>
      </c>
      <c r="N105" s="44" t="str">
        <f>VLOOKUP(B105,'[1]Sheet1'!$B$4:$E$339,3,0)</f>
        <v>人资经理</v>
      </c>
      <c r="O105" s="44" t="str">
        <f>VLOOKUP(B105,'[1]Sheet1'!$B$4:$E$339,4,0)</f>
        <v>15959577082</v>
      </c>
    </row>
    <row r="106" spans="1:15" ht="40.5">
      <c r="A106" s="32">
        <v>105</v>
      </c>
      <c r="B106" s="33" t="s">
        <v>343</v>
      </c>
      <c r="C106" s="33" t="s">
        <v>344</v>
      </c>
      <c r="D106" s="34" t="s">
        <v>345</v>
      </c>
      <c r="E106" s="33" t="s">
        <v>346</v>
      </c>
      <c r="F106" s="33" t="s">
        <v>351</v>
      </c>
      <c r="G106" s="32">
        <v>3</v>
      </c>
      <c r="H106" s="33" t="s">
        <v>273</v>
      </c>
      <c r="I106" s="33" t="s">
        <v>21</v>
      </c>
      <c r="J106" s="33" t="s">
        <v>348</v>
      </c>
      <c r="K106" s="33" t="s">
        <v>41</v>
      </c>
      <c r="L106" s="45" t="s">
        <v>349</v>
      </c>
      <c r="M106" s="44" t="str">
        <f>VLOOKUP(B106,'[1]Sheet1'!$B$4:$E$339,2,0)</f>
        <v>陈春霞</v>
      </c>
      <c r="N106" s="44" t="str">
        <f>VLOOKUP(B106,'[1]Sheet1'!$B$4:$E$339,3,0)</f>
        <v>人资经理</v>
      </c>
      <c r="O106" s="44" t="str">
        <f>VLOOKUP(B106,'[1]Sheet1'!$B$4:$E$339,4,0)</f>
        <v>15959577082</v>
      </c>
    </row>
    <row r="107" spans="1:15" ht="40.5">
      <c r="A107" s="32">
        <v>106</v>
      </c>
      <c r="B107" s="33" t="s">
        <v>343</v>
      </c>
      <c r="C107" s="33" t="s">
        <v>344</v>
      </c>
      <c r="D107" s="34" t="s">
        <v>345</v>
      </c>
      <c r="E107" s="33" t="s">
        <v>346</v>
      </c>
      <c r="F107" s="33" t="s">
        <v>352</v>
      </c>
      <c r="G107" s="32">
        <v>3</v>
      </c>
      <c r="H107" s="33" t="s">
        <v>273</v>
      </c>
      <c r="I107" s="33" t="s">
        <v>21</v>
      </c>
      <c r="J107" s="33" t="s">
        <v>348</v>
      </c>
      <c r="K107" s="33" t="s">
        <v>41</v>
      </c>
      <c r="L107" s="45" t="s">
        <v>349</v>
      </c>
      <c r="M107" s="44" t="str">
        <f>VLOOKUP(B107,'[1]Sheet1'!$B$4:$E$339,2,0)</f>
        <v>陈春霞</v>
      </c>
      <c r="N107" s="44" t="str">
        <f>VLOOKUP(B107,'[1]Sheet1'!$B$4:$E$339,3,0)</f>
        <v>人资经理</v>
      </c>
      <c r="O107" s="44" t="str">
        <f>VLOOKUP(B107,'[1]Sheet1'!$B$4:$E$339,4,0)</f>
        <v>15959577082</v>
      </c>
    </row>
    <row r="108" spans="1:15" ht="40.5">
      <c r="A108" s="32">
        <v>107</v>
      </c>
      <c r="B108" s="33" t="s">
        <v>343</v>
      </c>
      <c r="C108" s="33" t="s">
        <v>344</v>
      </c>
      <c r="D108" s="34" t="s">
        <v>345</v>
      </c>
      <c r="E108" s="33" t="s">
        <v>346</v>
      </c>
      <c r="F108" s="33" t="s">
        <v>353</v>
      </c>
      <c r="G108" s="32">
        <v>3</v>
      </c>
      <c r="H108" s="33" t="s">
        <v>273</v>
      </c>
      <c r="I108" s="33" t="s">
        <v>21</v>
      </c>
      <c r="J108" s="33" t="s">
        <v>348</v>
      </c>
      <c r="K108" s="33" t="s">
        <v>41</v>
      </c>
      <c r="L108" s="45" t="s">
        <v>349</v>
      </c>
      <c r="M108" s="44" t="str">
        <f>VLOOKUP(B108,'[1]Sheet1'!$B$4:$E$339,2,0)</f>
        <v>陈春霞</v>
      </c>
      <c r="N108" s="44" t="str">
        <f>VLOOKUP(B108,'[1]Sheet1'!$B$4:$E$339,3,0)</f>
        <v>人资经理</v>
      </c>
      <c r="O108" s="44" t="str">
        <f>VLOOKUP(B108,'[1]Sheet1'!$B$4:$E$339,4,0)</f>
        <v>15959577082</v>
      </c>
    </row>
    <row r="109" spans="1:15" ht="243">
      <c r="A109" s="32">
        <v>108</v>
      </c>
      <c r="B109" s="33" t="s">
        <v>354</v>
      </c>
      <c r="C109" s="33" t="s">
        <v>355</v>
      </c>
      <c r="D109" s="34" t="s">
        <v>356</v>
      </c>
      <c r="E109" s="33" t="s">
        <v>257</v>
      </c>
      <c r="F109" s="33" t="s">
        <v>357</v>
      </c>
      <c r="G109" s="32">
        <v>2</v>
      </c>
      <c r="H109" s="33" t="s">
        <v>358</v>
      </c>
      <c r="I109" s="33" t="s">
        <v>359</v>
      </c>
      <c r="J109" s="33" t="s">
        <v>360</v>
      </c>
      <c r="K109" s="33" t="s">
        <v>361</v>
      </c>
      <c r="L109" s="45" t="s">
        <v>362</v>
      </c>
      <c r="M109" s="44" t="str">
        <f>VLOOKUP(B109,'[1]Sheet1'!$B$4:$E$339,2,0)</f>
        <v>张建军</v>
      </c>
      <c r="N109" s="44" t="str">
        <f>VLOOKUP(B109,'[1]Sheet1'!$B$4:$E$339,3,0)</f>
        <v>综合管理部总监</v>
      </c>
      <c r="O109" s="44" t="str">
        <f>VLOOKUP(B109,'[1]Sheet1'!$B$4:$E$339,4,0)</f>
        <v>13632846886</v>
      </c>
    </row>
    <row r="110" spans="1:15" ht="243">
      <c r="A110" s="32">
        <v>109</v>
      </c>
      <c r="B110" s="33" t="s">
        <v>354</v>
      </c>
      <c r="C110" s="33" t="s">
        <v>355</v>
      </c>
      <c r="D110" s="34" t="s">
        <v>356</v>
      </c>
      <c r="E110" s="33" t="s">
        <v>257</v>
      </c>
      <c r="F110" s="33" t="s">
        <v>363</v>
      </c>
      <c r="G110" s="32">
        <v>2</v>
      </c>
      <c r="H110" s="33" t="s">
        <v>358</v>
      </c>
      <c r="I110" s="33" t="s">
        <v>359</v>
      </c>
      <c r="J110" s="33" t="s">
        <v>360</v>
      </c>
      <c r="K110" s="33" t="s">
        <v>361</v>
      </c>
      <c r="L110" s="45" t="s">
        <v>362</v>
      </c>
      <c r="M110" s="44" t="str">
        <f>VLOOKUP(B110,'[1]Sheet1'!$B$4:$E$339,2,0)</f>
        <v>张建军</v>
      </c>
      <c r="N110" s="44" t="str">
        <f>VLOOKUP(B110,'[1]Sheet1'!$B$4:$E$339,3,0)</f>
        <v>综合管理部总监</v>
      </c>
      <c r="O110" s="44" t="str">
        <f>VLOOKUP(B110,'[1]Sheet1'!$B$4:$E$339,4,0)</f>
        <v>13632846886</v>
      </c>
    </row>
    <row r="111" spans="1:15" ht="54">
      <c r="A111" s="32">
        <v>110</v>
      </c>
      <c r="B111" s="33" t="s">
        <v>364</v>
      </c>
      <c r="C111" s="33" t="s">
        <v>74</v>
      </c>
      <c r="D111" s="34" t="s">
        <v>365</v>
      </c>
      <c r="E111" s="33" t="s">
        <v>310</v>
      </c>
      <c r="F111" s="33" t="s">
        <v>366</v>
      </c>
      <c r="G111" s="39">
        <v>10</v>
      </c>
      <c r="H111" s="33" t="s">
        <v>367</v>
      </c>
      <c r="I111" s="33" t="s">
        <v>186</v>
      </c>
      <c r="J111" s="33" t="s">
        <v>368</v>
      </c>
      <c r="K111" s="33" t="s">
        <v>326</v>
      </c>
      <c r="L111" s="45" t="s">
        <v>369</v>
      </c>
      <c r="M111" s="44" t="str">
        <f>VLOOKUP(B111,'[1]Sheet1'!$B$4:$E$339,2,0)</f>
        <v>苏玉婷</v>
      </c>
      <c r="N111" s="44" t="str">
        <f>VLOOKUP(B111,'[1]Sheet1'!$B$4:$E$339,3,0)</f>
        <v>招聘专家</v>
      </c>
      <c r="O111" s="44">
        <f>VLOOKUP(B111,'[1]Sheet1'!$B$4:$E$339,4,0)</f>
        <v>13859722921</v>
      </c>
    </row>
    <row r="112" spans="1:15" ht="54">
      <c r="A112" s="32">
        <v>111</v>
      </c>
      <c r="B112" s="33" t="s">
        <v>364</v>
      </c>
      <c r="C112" s="33" t="s">
        <v>74</v>
      </c>
      <c r="D112" s="34" t="s">
        <v>365</v>
      </c>
      <c r="E112" s="33" t="s">
        <v>310</v>
      </c>
      <c r="F112" s="33" t="s">
        <v>370</v>
      </c>
      <c r="G112" s="39">
        <v>10</v>
      </c>
      <c r="H112" s="33" t="s">
        <v>367</v>
      </c>
      <c r="I112" s="33" t="s">
        <v>186</v>
      </c>
      <c r="J112" s="33" t="s">
        <v>368</v>
      </c>
      <c r="K112" s="33" t="s">
        <v>326</v>
      </c>
      <c r="L112" s="45" t="s">
        <v>369</v>
      </c>
      <c r="M112" s="44" t="str">
        <f>VLOOKUP(B112,'[1]Sheet1'!$B$4:$E$339,2,0)</f>
        <v>苏玉婷</v>
      </c>
      <c r="N112" s="44" t="str">
        <f>VLOOKUP(B112,'[1]Sheet1'!$B$4:$E$339,3,0)</f>
        <v>招聘专家</v>
      </c>
      <c r="O112" s="44">
        <f>VLOOKUP(B112,'[1]Sheet1'!$B$4:$E$339,4,0)</f>
        <v>13859722921</v>
      </c>
    </row>
    <row r="113" spans="1:15" ht="54">
      <c r="A113" s="32">
        <v>112</v>
      </c>
      <c r="B113" s="33" t="s">
        <v>364</v>
      </c>
      <c r="C113" s="33" t="s">
        <v>74</v>
      </c>
      <c r="D113" s="34" t="s">
        <v>365</v>
      </c>
      <c r="E113" s="33" t="s">
        <v>310</v>
      </c>
      <c r="F113" s="33" t="s">
        <v>371</v>
      </c>
      <c r="G113" s="39">
        <v>10</v>
      </c>
      <c r="H113" s="33" t="s">
        <v>367</v>
      </c>
      <c r="I113" s="33" t="s">
        <v>186</v>
      </c>
      <c r="J113" s="33" t="s">
        <v>368</v>
      </c>
      <c r="K113" s="33" t="s">
        <v>326</v>
      </c>
      <c r="L113" s="45" t="s">
        <v>369</v>
      </c>
      <c r="M113" s="44" t="str">
        <f>VLOOKUP(B113,'[1]Sheet1'!$B$4:$E$339,2,0)</f>
        <v>苏玉婷</v>
      </c>
      <c r="N113" s="44" t="str">
        <f>VLOOKUP(B113,'[1]Sheet1'!$B$4:$E$339,3,0)</f>
        <v>招聘专家</v>
      </c>
      <c r="O113" s="44">
        <f>VLOOKUP(B113,'[1]Sheet1'!$B$4:$E$339,4,0)</f>
        <v>13859722921</v>
      </c>
    </row>
    <row r="114" spans="1:15" ht="54">
      <c r="A114" s="32">
        <v>113</v>
      </c>
      <c r="B114" s="33" t="s">
        <v>364</v>
      </c>
      <c r="C114" s="33" t="s">
        <v>74</v>
      </c>
      <c r="D114" s="34" t="s">
        <v>365</v>
      </c>
      <c r="E114" s="33" t="s">
        <v>310</v>
      </c>
      <c r="F114" s="33" t="s">
        <v>372</v>
      </c>
      <c r="G114" s="39">
        <v>10</v>
      </c>
      <c r="H114" s="33" t="s">
        <v>367</v>
      </c>
      <c r="I114" s="33" t="s">
        <v>186</v>
      </c>
      <c r="J114" s="33" t="s">
        <v>368</v>
      </c>
      <c r="K114" s="33" t="s">
        <v>326</v>
      </c>
      <c r="L114" s="45" t="s">
        <v>369</v>
      </c>
      <c r="M114" s="44" t="str">
        <f>VLOOKUP(B114,'[1]Sheet1'!$B$4:$E$339,2,0)</f>
        <v>苏玉婷</v>
      </c>
      <c r="N114" s="44" t="str">
        <f>VLOOKUP(B114,'[1]Sheet1'!$B$4:$E$339,3,0)</f>
        <v>招聘专家</v>
      </c>
      <c r="O114" s="44">
        <f>VLOOKUP(B114,'[1]Sheet1'!$B$4:$E$339,4,0)</f>
        <v>13859722921</v>
      </c>
    </row>
    <row r="115" spans="1:15" ht="121.5">
      <c r="A115" s="32">
        <v>114</v>
      </c>
      <c r="B115" s="33" t="s">
        <v>373</v>
      </c>
      <c r="C115" s="33" t="s">
        <v>355</v>
      </c>
      <c r="D115" s="34" t="s">
        <v>374</v>
      </c>
      <c r="E115" s="33" t="s">
        <v>303</v>
      </c>
      <c r="F115" s="33" t="s">
        <v>375</v>
      </c>
      <c r="G115" s="32">
        <v>10</v>
      </c>
      <c r="H115" s="33" t="s">
        <v>118</v>
      </c>
      <c r="I115" s="33" t="s">
        <v>105</v>
      </c>
      <c r="J115" s="33" t="s">
        <v>376</v>
      </c>
      <c r="K115" s="33" t="s">
        <v>377</v>
      </c>
      <c r="L115" s="43" t="s">
        <v>378</v>
      </c>
      <c r="M115" s="44" t="str">
        <f>VLOOKUP(B115,'[1]Sheet1'!$B$4:$E$339,2,0)</f>
        <v>吴瑞娴</v>
      </c>
      <c r="N115" s="44" t="str">
        <f>VLOOKUP(B115,'[1]Sheet1'!$B$4:$E$339,3,0)</f>
        <v>人事行政高级经理</v>
      </c>
      <c r="O115" s="44" t="str">
        <f>VLOOKUP(B115,'[1]Sheet1'!$B$4:$E$339,4,0)</f>
        <v>18859555500</v>
      </c>
    </row>
    <row r="116" spans="1:15" ht="121.5">
      <c r="A116" s="32">
        <v>115</v>
      </c>
      <c r="B116" s="33" t="s">
        <v>373</v>
      </c>
      <c r="C116" s="33" t="s">
        <v>355</v>
      </c>
      <c r="D116" s="34" t="s">
        <v>374</v>
      </c>
      <c r="E116" s="33" t="s">
        <v>303</v>
      </c>
      <c r="F116" s="33" t="s">
        <v>379</v>
      </c>
      <c r="G116" s="32">
        <v>10</v>
      </c>
      <c r="H116" s="33" t="s">
        <v>118</v>
      </c>
      <c r="I116" s="33" t="s">
        <v>105</v>
      </c>
      <c r="J116" s="33" t="s">
        <v>376</v>
      </c>
      <c r="K116" s="33" t="s">
        <v>377</v>
      </c>
      <c r="L116" s="43" t="s">
        <v>378</v>
      </c>
      <c r="M116" s="44" t="str">
        <f>VLOOKUP(B116,'[1]Sheet1'!$B$4:$E$339,2,0)</f>
        <v>吴瑞娴</v>
      </c>
      <c r="N116" s="44" t="str">
        <f>VLOOKUP(B116,'[1]Sheet1'!$B$4:$E$339,3,0)</f>
        <v>人事行政高级经理</v>
      </c>
      <c r="O116" s="44" t="str">
        <f>VLOOKUP(B116,'[1]Sheet1'!$B$4:$E$339,4,0)</f>
        <v>18859555500</v>
      </c>
    </row>
    <row r="117" spans="1:15" ht="121.5">
      <c r="A117" s="32">
        <v>116</v>
      </c>
      <c r="B117" s="33" t="s">
        <v>373</v>
      </c>
      <c r="C117" s="33" t="s">
        <v>355</v>
      </c>
      <c r="D117" s="34" t="s">
        <v>374</v>
      </c>
      <c r="E117" s="33" t="s">
        <v>303</v>
      </c>
      <c r="F117" s="33" t="s">
        <v>380</v>
      </c>
      <c r="G117" s="32">
        <v>10</v>
      </c>
      <c r="H117" s="33" t="s">
        <v>118</v>
      </c>
      <c r="I117" s="33" t="s">
        <v>105</v>
      </c>
      <c r="J117" s="33" t="s">
        <v>376</v>
      </c>
      <c r="K117" s="33" t="s">
        <v>377</v>
      </c>
      <c r="L117" s="43" t="s">
        <v>378</v>
      </c>
      <c r="M117" s="44" t="str">
        <f>VLOOKUP(B117,'[1]Sheet1'!$B$4:$E$339,2,0)</f>
        <v>吴瑞娴</v>
      </c>
      <c r="N117" s="44" t="str">
        <f>VLOOKUP(B117,'[1]Sheet1'!$B$4:$E$339,3,0)</f>
        <v>人事行政高级经理</v>
      </c>
      <c r="O117" s="44" t="str">
        <f>VLOOKUP(B117,'[1]Sheet1'!$B$4:$E$339,4,0)</f>
        <v>18859555500</v>
      </c>
    </row>
    <row r="118" spans="1:15" ht="121.5">
      <c r="A118" s="32">
        <v>117</v>
      </c>
      <c r="B118" s="33" t="s">
        <v>373</v>
      </c>
      <c r="C118" s="33" t="s">
        <v>355</v>
      </c>
      <c r="D118" s="34" t="s">
        <v>374</v>
      </c>
      <c r="E118" s="33" t="s">
        <v>303</v>
      </c>
      <c r="F118" s="33" t="s">
        <v>381</v>
      </c>
      <c r="G118" s="32">
        <v>10</v>
      </c>
      <c r="H118" s="33" t="s">
        <v>118</v>
      </c>
      <c r="I118" s="33" t="s">
        <v>105</v>
      </c>
      <c r="J118" s="33" t="s">
        <v>376</v>
      </c>
      <c r="K118" s="33" t="s">
        <v>377</v>
      </c>
      <c r="L118" s="43" t="s">
        <v>378</v>
      </c>
      <c r="M118" s="44" t="str">
        <f>VLOOKUP(B118,'[1]Sheet1'!$B$4:$E$339,2,0)</f>
        <v>吴瑞娴</v>
      </c>
      <c r="N118" s="44" t="str">
        <f>VLOOKUP(B118,'[1]Sheet1'!$B$4:$E$339,3,0)</f>
        <v>人事行政高级经理</v>
      </c>
      <c r="O118" s="44" t="str">
        <f>VLOOKUP(B118,'[1]Sheet1'!$B$4:$E$339,4,0)</f>
        <v>18859555500</v>
      </c>
    </row>
    <row r="119" spans="1:15" ht="121.5">
      <c r="A119" s="32">
        <v>118</v>
      </c>
      <c r="B119" s="33" t="s">
        <v>373</v>
      </c>
      <c r="C119" s="33" t="s">
        <v>355</v>
      </c>
      <c r="D119" s="34" t="s">
        <v>374</v>
      </c>
      <c r="E119" s="33" t="s">
        <v>303</v>
      </c>
      <c r="F119" s="33" t="s">
        <v>382</v>
      </c>
      <c r="G119" s="32">
        <v>10</v>
      </c>
      <c r="H119" s="33" t="s">
        <v>118</v>
      </c>
      <c r="I119" s="33" t="s">
        <v>105</v>
      </c>
      <c r="J119" s="33" t="s">
        <v>376</v>
      </c>
      <c r="K119" s="33" t="s">
        <v>377</v>
      </c>
      <c r="L119" s="43" t="s">
        <v>378</v>
      </c>
      <c r="M119" s="44" t="str">
        <f>VLOOKUP(B119,'[1]Sheet1'!$B$4:$E$339,2,0)</f>
        <v>吴瑞娴</v>
      </c>
      <c r="N119" s="44" t="str">
        <f>VLOOKUP(B119,'[1]Sheet1'!$B$4:$E$339,3,0)</f>
        <v>人事行政高级经理</v>
      </c>
      <c r="O119" s="44" t="str">
        <f>VLOOKUP(B119,'[1]Sheet1'!$B$4:$E$339,4,0)</f>
        <v>18859555500</v>
      </c>
    </row>
    <row r="120" spans="1:15" ht="121.5">
      <c r="A120" s="32">
        <v>119</v>
      </c>
      <c r="B120" s="33" t="s">
        <v>373</v>
      </c>
      <c r="C120" s="33" t="s">
        <v>355</v>
      </c>
      <c r="D120" s="34" t="s">
        <v>374</v>
      </c>
      <c r="E120" s="33" t="s">
        <v>303</v>
      </c>
      <c r="F120" s="33" t="s">
        <v>383</v>
      </c>
      <c r="G120" s="32">
        <v>10</v>
      </c>
      <c r="H120" s="33" t="s">
        <v>118</v>
      </c>
      <c r="I120" s="33" t="s">
        <v>105</v>
      </c>
      <c r="J120" s="33" t="s">
        <v>376</v>
      </c>
      <c r="K120" s="33" t="s">
        <v>377</v>
      </c>
      <c r="L120" s="43" t="s">
        <v>378</v>
      </c>
      <c r="M120" s="44" t="str">
        <f>VLOOKUP(B120,'[1]Sheet1'!$B$4:$E$339,2,0)</f>
        <v>吴瑞娴</v>
      </c>
      <c r="N120" s="44" t="str">
        <f>VLOOKUP(B120,'[1]Sheet1'!$B$4:$E$339,3,0)</f>
        <v>人事行政高级经理</v>
      </c>
      <c r="O120" s="44" t="str">
        <f>VLOOKUP(B120,'[1]Sheet1'!$B$4:$E$339,4,0)</f>
        <v>18859555500</v>
      </c>
    </row>
    <row r="121" spans="1:15" ht="27">
      <c r="A121" s="32">
        <v>120</v>
      </c>
      <c r="B121" s="33" t="s">
        <v>384</v>
      </c>
      <c r="C121" s="33" t="s">
        <v>74</v>
      </c>
      <c r="D121" s="34" t="s">
        <v>385</v>
      </c>
      <c r="E121" s="33" t="s">
        <v>219</v>
      </c>
      <c r="F121" s="33" t="s">
        <v>386</v>
      </c>
      <c r="G121" s="32">
        <v>5</v>
      </c>
      <c r="H121" s="33" t="s">
        <v>118</v>
      </c>
      <c r="I121" s="33" t="s">
        <v>21</v>
      </c>
      <c r="J121" s="33" t="s">
        <v>387</v>
      </c>
      <c r="K121" s="33" t="s">
        <v>388</v>
      </c>
      <c r="L121" s="51" t="s">
        <v>389</v>
      </c>
      <c r="M121" s="44" t="str">
        <f>VLOOKUP(B121,'[1]Sheet1'!$B$4:$E$339,2,0)</f>
        <v>何治南</v>
      </c>
      <c r="N121" s="44" t="str">
        <f>VLOOKUP(B121,'[1]Sheet1'!$B$4:$E$339,3,0)</f>
        <v>人力资源部经理</v>
      </c>
      <c r="O121" s="44" t="str">
        <f>VLOOKUP(B121,'[1]Sheet1'!$B$4:$E$339,4,0)</f>
        <v>15959986880</v>
      </c>
    </row>
    <row r="122" spans="1:15" ht="27">
      <c r="A122" s="32">
        <v>121</v>
      </c>
      <c r="B122" s="33" t="s">
        <v>384</v>
      </c>
      <c r="C122" s="33" t="s">
        <v>74</v>
      </c>
      <c r="D122" s="34" t="s">
        <v>385</v>
      </c>
      <c r="E122" s="33" t="s">
        <v>219</v>
      </c>
      <c r="F122" s="33" t="s">
        <v>390</v>
      </c>
      <c r="G122" s="32">
        <v>5</v>
      </c>
      <c r="H122" s="33" t="s">
        <v>118</v>
      </c>
      <c r="I122" s="33" t="s">
        <v>21</v>
      </c>
      <c r="J122" s="33" t="s">
        <v>387</v>
      </c>
      <c r="K122" s="33" t="s">
        <v>388</v>
      </c>
      <c r="L122" s="51" t="s">
        <v>389</v>
      </c>
      <c r="M122" s="44" t="str">
        <f>VLOOKUP(B122,'[1]Sheet1'!$B$4:$E$339,2,0)</f>
        <v>何治南</v>
      </c>
      <c r="N122" s="44" t="str">
        <f>VLOOKUP(B122,'[1]Sheet1'!$B$4:$E$339,3,0)</f>
        <v>人力资源部经理</v>
      </c>
      <c r="O122" s="44" t="str">
        <f>VLOOKUP(B122,'[1]Sheet1'!$B$4:$E$339,4,0)</f>
        <v>15959986880</v>
      </c>
    </row>
    <row r="123" spans="1:15" ht="27">
      <c r="A123" s="32">
        <v>122</v>
      </c>
      <c r="B123" s="33" t="s">
        <v>384</v>
      </c>
      <c r="C123" s="33" t="s">
        <v>74</v>
      </c>
      <c r="D123" s="34" t="s">
        <v>385</v>
      </c>
      <c r="E123" s="33" t="s">
        <v>219</v>
      </c>
      <c r="F123" s="33" t="s">
        <v>391</v>
      </c>
      <c r="G123" s="32">
        <v>5</v>
      </c>
      <c r="H123" s="33" t="s">
        <v>70</v>
      </c>
      <c r="I123" s="33" t="s">
        <v>21</v>
      </c>
      <c r="J123" s="33" t="s">
        <v>387</v>
      </c>
      <c r="K123" s="33" t="s">
        <v>388</v>
      </c>
      <c r="L123" s="51" t="s">
        <v>389</v>
      </c>
      <c r="M123" s="44" t="str">
        <f>VLOOKUP(B123,'[1]Sheet1'!$B$4:$E$339,2,0)</f>
        <v>何治南</v>
      </c>
      <c r="N123" s="44" t="str">
        <f>VLOOKUP(B123,'[1]Sheet1'!$B$4:$E$339,3,0)</f>
        <v>人力资源部经理</v>
      </c>
      <c r="O123" s="44" t="str">
        <f>VLOOKUP(B123,'[1]Sheet1'!$B$4:$E$339,4,0)</f>
        <v>15959986880</v>
      </c>
    </row>
    <row r="124" spans="1:15" ht="54">
      <c r="A124" s="32">
        <v>123</v>
      </c>
      <c r="B124" s="33" t="s">
        <v>392</v>
      </c>
      <c r="C124" s="33" t="s">
        <v>393</v>
      </c>
      <c r="D124" s="34" t="s">
        <v>394</v>
      </c>
      <c r="E124" s="33" t="s">
        <v>279</v>
      </c>
      <c r="F124" s="33" t="s">
        <v>395</v>
      </c>
      <c r="G124" s="32">
        <v>5</v>
      </c>
      <c r="H124" s="33" t="s">
        <v>129</v>
      </c>
      <c r="I124" s="33" t="s">
        <v>21</v>
      </c>
      <c r="J124" s="33" t="s">
        <v>396</v>
      </c>
      <c r="K124" s="33" t="s">
        <v>397</v>
      </c>
      <c r="L124" s="43" t="s">
        <v>398</v>
      </c>
      <c r="M124" s="44" t="str">
        <f>VLOOKUP(B124,'[1]Sheet1'!$B$4:$E$339,2,0)</f>
        <v>林晶莹</v>
      </c>
      <c r="N124" s="44" t="str">
        <f>VLOOKUP(B124,'[1]Sheet1'!$B$4:$E$339,3,0)</f>
        <v>人力资源部经理</v>
      </c>
      <c r="O124" s="44" t="str">
        <f>VLOOKUP(B124,'[1]Sheet1'!$B$4:$E$339,4,0)</f>
        <v>15159586638</v>
      </c>
    </row>
    <row r="125" spans="1:15" ht="54">
      <c r="A125" s="32">
        <v>124</v>
      </c>
      <c r="B125" s="33" t="s">
        <v>392</v>
      </c>
      <c r="C125" s="33" t="s">
        <v>393</v>
      </c>
      <c r="D125" s="34" t="s">
        <v>394</v>
      </c>
      <c r="E125" s="33" t="s">
        <v>279</v>
      </c>
      <c r="F125" s="33" t="s">
        <v>399</v>
      </c>
      <c r="G125" s="32">
        <v>10</v>
      </c>
      <c r="H125" s="33" t="s">
        <v>129</v>
      </c>
      <c r="I125" s="33" t="s">
        <v>21</v>
      </c>
      <c r="J125" s="33" t="s">
        <v>396</v>
      </c>
      <c r="K125" s="33" t="s">
        <v>397</v>
      </c>
      <c r="L125" s="43" t="s">
        <v>398</v>
      </c>
      <c r="M125" s="44" t="str">
        <f>VLOOKUP(B125,'[1]Sheet1'!$B$4:$E$339,2,0)</f>
        <v>林晶莹</v>
      </c>
      <c r="N125" s="44" t="str">
        <f>VLOOKUP(B125,'[1]Sheet1'!$B$4:$E$339,3,0)</f>
        <v>人力资源部经理</v>
      </c>
      <c r="O125" s="44" t="str">
        <f>VLOOKUP(B125,'[1]Sheet1'!$B$4:$E$339,4,0)</f>
        <v>15159586638</v>
      </c>
    </row>
    <row r="126" spans="1:15" ht="54">
      <c r="A126" s="32">
        <v>125</v>
      </c>
      <c r="B126" s="33" t="s">
        <v>392</v>
      </c>
      <c r="C126" s="33" t="s">
        <v>393</v>
      </c>
      <c r="D126" s="34" t="s">
        <v>394</v>
      </c>
      <c r="E126" s="33" t="s">
        <v>279</v>
      </c>
      <c r="F126" s="33" t="s">
        <v>400</v>
      </c>
      <c r="G126" s="32">
        <v>5</v>
      </c>
      <c r="H126" s="33" t="s">
        <v>129</v>
      </c>
      <c r="I126" s="33" t="s">
        <v>21</v>
      </c>
      <c r="J126" s="33" t="s">
        <v>396</v>
      </c>
      <c r="K126" s="33" t="s">
        <v>397</v>
      </c>
      <c r="L126" s="43" t="s">
        <v>398</v>
      </c>
      <c r="M126" s="44" t="str">
        <f>VLOOKUP(B126,'[1]Sheet1'!$B$4:$E$339,2,0)</f>
        <v>林晶莹</v>
      </c>
      <c r="N126" s="44" t="str">
        <f>VLOOKUP(B126,'[1]Sheet1'!$B$4:$E$339,3,0)</f>
        <v>人力资源部经理</v>
      </c>
      <c r="O126" s="44" t="str">
        <f>VLOOKUP(B126,'[1]Sheet1'!$B$4:$E$339,4,0)</f>
        <v>15159586638</v>
      </c>
    </row>
    <row r="127" spans="1:15" ht="54">
      <c r="A127" s="32">
        <v>126</v>
      </c>
      <c r="B127" s="33" t="s">
        <v>392</v>
      </c>
      <c r="C127" s="33" t="s">
        <v>393</v>
      </c>
      <c r="D127" s="34" t="s">
        <v>394</v>
      </c>
      <c r="E127" s="33" t="s">
        <v>279</v>
      </c>
      <c r="F127" s="33" t="s">
        <v>401</v>
      </c>
      <c r="G127" s="32">
        <v>10</v>
      </c>
      <c r="H127" s="33" t="s">
        <v>129</v>
      </c>
      <c r="I127" s="33" t="s">
        <v>21</v>
      </c>
      <c r="J127" s="33" t="s">
        <v>396</v>
      </c>
      <c r="K127" s="33" t="s">
        <v>397</v>
      </c>
      <c r="L127" s="43" t="s">
        <v>398</v>
      </c>
      <c r="M127" s="44" t="str">
        <f>VLOOKUP(B127,'[1]Sheet1'!$B$4:$E$339,2,0)</f>
        <v>林晶莹</v>
      </c>
      <c r="N127" s="44" t="str">
        <f>VLOOKUP(B127,'[1]Sheet1'!$B$4:$E$339,3,0)</f>
        <v>人力资源部经理</v>
      </c>
      <c r="O127" s="44" t="str">
        <f>VLOOKUP(B127,'[1]Sheet1'!$B$4:$E$339,4,0)</f>
        <v>15159586638</v>
      </c>
    </row>
    <row r="128" spans="1:15" ht="27">
      <c r="A128" s="32">
        <v>127</v>
      </c>
      <c r="B128" s="36" t="s">
        <v>402</v>
      </c>
      <c r="C128" s="36" t="s">
        <v>403</v>
      </c>
      <c r="D128" s="38" t="s">
        <v>404</v>
      </c>
      <c r="E128" s="36" t="s">
        <v>18</v>
      </c>
      <c r="F128" s="36" t="s">
        <v>405</v>
      </c>
      <c r="G128" s="36">
        <v>20</v>
      </c>
      <c r="H128" s="36" t="s">
        <v>70</v>
      </c>
      <c r="I128" s="36" t="s">
        <v>157</v>
      </c>
      <c r="J128" s="36" t="s">
        <v>304</v>
      </c>
      <c r="K128" s="36" t="s">
        <v>406</v>
      </c>
      <c r="L128" s="48" t="s">
        <v>407</v>
      </c>
      <c r="M128" s="44" t="str">
        <f>VLOOKUP(B128,'[1]Sheet1'!$B$4:$E$339,2,0)</f>
        <v>洪先生</v>
      </c>
      <c r="N128" s="44" t="str">
        <f>VLOOKUP(B128,'[1]Sheet1'!$B$4:$E$339,3,0)</f>
        <v>福建省招聘负责人</v>
      </c>
      <c r="O128" s="44">
        <f>VLOOKUP(B128,'[1]Sheet1'!$B$4:$E$339,4,0)</f>
        <v>18850761713</v>
      </c>
    </row>
    <row r="129" spans="1:15" ht="67.5">
      <c r="A129" s="32">
        <v>128</v>
      </c>
      <c r="B129" s="33" t="s">
        <v>408</v>
      </c>
      <c r="C129" s="33" t="s">
        <v>74</v>
      </c>
      <c r="D129" s="34" t="s">
        <v>409</v>
      </c>
      <c r="E129" s="33" t="s">
        <v>76</v>
      </c>
      <c r="F129" s="33" t="s">
        <v>410</v>
      </c>
      <c r="G129" s="32">
        <v>10</v>
      </c>
      <c r="H129" s="33" t="s">
        <v>118</v>
      </c>
      <c r="I129" s="33" t="s">
        <v>411</v>
      </c>
      <c r="J129" s="33" t="s">
        <v>412</v>
      </c>
      <c r="K129" s="33" t="s">
        <v>413</v>
      </c>
      <c r="L129" s="43" t="s">
        <v>414</v>
      </c>
      <c r="M129" s="44" t="str">
        <f>VLOOKUP(B129,'[1]Sheet1'!$B$4:$E$339,2,0)</f>
        <v>苏过灵</v>
      </c>
      <c r="N129" s="44" t="str">
        <f>VLOOKUP(B129,'[1]Sheet1'!$B$4:$E$339,3,0)</f>
        <v>HRBP</v>
      </c>
      <c r="O129" s="44" t="str">
        <f>VLOOKUP(B129,'[1]Sheet1'!$B$4:$E$339,4,0)</f>
        <v>13799503386</v>
      </c>
    </row>
    <row r="130" spans="1:15" ht="67.5">
      <c r="A130" s="32">
        <v>129</v>
      </c>
      <c r="B130" s="33" t="s">
        <v>408</v>
      </c>
      <c r="C130" s="33" t="s">
        <v>74</v>
      </c>
      <c r="D130" s="34" t="s">
        <v>409</v>
      </c>
      <c r="E130" s="33" t="s">
        <v>76</v>
      </c>
      <c r="F130" s="33" t="s">
        <v>136</v>
      </c>
      <c r="G130" s="32">
        <v>5</v>
      </c>
      <c r="H130" s="33" t="s">
        <v>118</v>
      </c>
      <c r="I130" s="33" t="s">
        <v>411</v>
      </c>
      <c r="J130" s="33" t="s">
        <v>412</v>
      </c>
      <c r="K130" s="33" t="s">
        <v>413</v>
      </c>
      <c r="L130" s="43" t="s">
        <v>414</v>
      </c>
      <c r="M130" s="44" t="str">
        <f>VLOOKUP(B130,'[1]Sheet1'!$B$4:$E$339,2,0)</f>
        <v>苏过灵</v>
      </c>
      <c r="N130" s="44" t="str">
        <f>VLOOKUP(B130,'[1]Sheet1'!$B$4:$E$339,3,0)</f>
        <v>HRBP</v>
      </c>
      <c r="O130" s="44" t="str">
        <f>VLOOKUP(B130,'[1]Sheet1'!$B$4:$E$339,4,0)</f>
        <v>13799503386</v>
      </c>
    </row>
    <row r="131" spans="1:15" ht="81">
      <c r="A131" s="32">
        <v>130</v>
      </c>
      <c r="B131" s="33" t="s">
        <v>415</v>
      </c>
      <c r="C131" s="33" t="s">
        <v>416</v>
      </c>
      <c r="D131" s="34" t="s">
        <v>417</v>
      </c>
      <c r="E131" s="33" t="s">
        <v>227</v>
      </c>
      <c r="F131" s="33" t="s">
        <v>418</v>
      </c>
      <c r="G131" s="32">
        <v>5</v>
      </c>
      <c r="H131" s="33" t="s">
        <v>419</v>
      </c>
      <c r="I131" s="33" t="s">
        <v>420</v>
      </c>
      <c r="J131" s="33" t="s">
        <v>421</v>
      </c>
      <c r="K131" s="33" t="s">
        <v>41</v>
      </c>
      <c r="L131" s="45" t="s">
        <v>422</v>
      </c>
      <c r="M131" s="44" t="str">
        <f>VLOOKUP(B131,'[1]Sheet1'!$B$4:$E$339,2,0)</f>
        <v>林丽婷</v>
      </c>
      <c r="N131" s="44" t="str">
        <f>VLOOKUP(B131,'[1]Sheet1'!$B$4:$E$339,3,0)</f>
        <v>综合部</v>
      </c>
      <c r="O131" s="44" t="str">
        <f>VLOOKUP(B131,'[1]Sheet1'!$B$4:$E$339,4,0)</f>
        <v>15159125991</v>
      </c>
    </row>
    <row r="132" spans="1:15" ht="81">
      <c r="A132" s="32">
        <v>131</v>
      </c>
      <c r="B132" s="33" t="s">
        <v>415</v>
      </c>
      <c r="C132" s="33" t="s">
        <v>416</v>
      </c>
      <c r="D132" s="34" t="s">
        <v>417</v>
      </c>
      <c r="E132" s="33" t="s">
        <v>227</v>
      </c>
      <c r="F132" s="33" t="s">
        <v>423</v>
      </c>
      <c r="G132" s="32">
        <v>5</v>
      </c>
      <c r="H132" s="33" t="s">
        <v>419</v>
      </c>
      <c r="I132" s="33" t="s">
        <v>420</v>
      </c>
      <c r="J132" s="33" t="s">
        <v>421</v>
      </c>
      <c r="K132" s="33" t="s">
        <v>41</v>
      </c>
      <c r="L132" s="45" t="s">
        <v>422</v>
      </c>
      <c r="M132" s="44" t="str">
        <f>VLOOKUP(B132,'[1]Sheet1'!$B$4:$E$339,2,0)</f>
        <v>林丽婷</v>
      </c>
      <c r="N132" s="44" t="str">
        <f>VLOOKUP(B132,'[1]Sheet1'!$B$4:$E$339,3,0)</f>
        <v>综合部</v>
      </c>
      <c r="O132" s="44" t="str">
        <f>VLOOKUP(B132,'[1]Sheet1'!$B$4:$E$339,4,0)</f>
        <v>15159125991</v>
      </c>
    </row>
    <row r="133" spans="1:15" ht="81">
      <c r="A133" s="32">
        <v>132</v>
      </c>
      <c r="B133" s="33" t="s">
        <v>415</v>
      </c>
      <c r="C133" s="33" t="s">
        <v>416</v>
      </c>
      <c r="D133" s="34" t="s">
        <v>417</v>
      </c>
      <c r="E133" s="33" t="s">
        <v>227</v>
      </c>
      <c r="F133" s="33" t="s">
        <v>424</v>
      </c>
      <c r="G133" s="32">
        <v>5</v>
      </c>
      <c r="H133" s="33" t="s">
        <v>419</v>
      </c>
      <c r="I133" s="33" t="s">
        <v>420</v>
      </c>
      <c r="J133" s="33" t="s">
        <v>421</v>
      </c>
      <c r="K133" s="33" t="s">
        <v>41</v>
      </c>
      <c r="L133" s="45" t="s">
        <v>422</v>
      </c>
      <c r="M133" s="44" t="str">
        <f>VLOOKUP(B133,'[1]Sheet1'!$B$4:$E$339,2,0)</f>
        <v>林丽婷</v>
      </c>
      <c r="N133" s="44" t="str">
        <f>VLOOKUP(B133,'[1]Sheet1'!$B$4:$E$339,3,0)</f>
        <v>综合部</v>
      </c>
      <c r="O133" s="44" t="str">
        <f>VLOOKUP(B133,'[1]Sheet1'!$B$4:$E$339,4,0)</f>
        <v>15159125991</v>
      </c>
    </row>
    <row r="134" spans="1:15" ht="81">
      <c r="A134" s="32">
        <v>133</v>
      </c>
      <c r="B134" s="33" t="s">
        <v>415</v>
      </c>
      <c r="C134" s="33" t="s">
        <v>416</v>
      </c>
      <c r="D134" s="34" t="s">
        <v>417</v>
      </c>
      <c r="E134" s="33" t="s">
        <v>227</v>
      </c>
      <c r="F134" s="33" t="s">
        <v>425</v>
      </c>
      <c r="G134" s="32">
        <v>5</v>
      </c>
      <c r="H134" s="33" t="s">
        <v>419</v>
      </c>
      <c r="I134" s="33" t="s">
        <v>420</v>
      </c>
      <c r="J134" s="33" t="s">
        <v>421</v>
      </c>
      <c r="K134" s="33" t="s">
        <v>41</v>
      </c>
      <c r="L134" s="45" t="s">
        <v>422</v>
      </c>
      <c r="M134" s="44" t="str">
        <f>VLOOKUP(B134,'[1]Sheet1'!$B$4:$E$339,2,0)</f>
        <v>林丽婷</v>
      </c>
      <c r="N134" s="44" t="str">
        <f>VLOOKUP(B134,'[1]Sheet1'!$B$4:$E$339,3,0)</f>
        <v>综合部</v>
      </c>
      <c r="O134" s="44" t="str">
        <f>VLOOKUP(B134,'[1]Sheet1'!$B$4:$E$339,4,0)</f>
        <v>15159125991</v>
      </c>
    </row>
    <row r="135" spans="1:15" ht="40.5">
      <c r="A135" s="32">
        <v>134</v>
      </c>
      <c r="B135" s="33" t="s">
        <v>426</v>
      </c>
      <c r="C135" s="33" t="s">
        <v>288</v>
      </c>
      <c r="D135" s="34" t="s">
        <v>427</v>
      </c>
      <c r="E135" s="33" t="s">
        <v>257</v>
      </c>
      <c r="F135" s="33" t="s">
        <v>428</v>
      </c>
      <c r="G135" s="32">
        <v>6</v>
      </c>
      <c r="H135" s="33" t="s">
        <v>118</v>
      </c>
      <c r="I135" s="33" t="s">
        <v>105</v>
      </c>
      <c r="J135" s="33" t="s">
        <v>429</v>
      </c>
      <c r="K135" s="33" t="s">
        <v>41</v>
      </c>
      <c r="L135" s="45" t="s">
        <v>430</v>
      </c>
      <c r="M135" s="44" t="str">
        <f>VLOOKUP(B135,'[1]Sheet1'!$B$4:$E$339,2,0)</f>
        <v>王浩</v>
      </c>
      <c r="N135" s="44" t="str">
        <f>VLOOKUP(B135,'[1]Sheet1'!$B$4:$E$339,3,0)</f>
        <v>公司负责人</v>
      </c>
      <c r="O135" s="44" t="str">
        <f>VLOOKUP(B135,'[1]Sheet1'!$B$4:$E$339,4,0)</f>
        <v>18965761555</v>
      </c>
    </row>
    <row r="136" spans="1:15" ht="40.5">
      <c r="A136" s="32">
        <v>135</v>
      </c>
      <c r="B136" s="36" t="s">
        <v>431</v>
      </c>
      <c r="C136" s="36" t="s">
        <v>74</v>
      </c>
      <c r="D136" s="38" t="s">
        <v>432</v>
      </c>
      <c r="E136" s="36" t="s">
        <v>147</v>
      </c>
      <c r="F136" s="36" t="s">
        <v>433</v>
      </c>
      <c r="G136" s="36">
        <v>15</v>
      </c>
      <c r="H136" s="36" t="s">
        <v>70</v>
      </c>
      <c r="I136" s="36" t="s">
        <v>105</v>
      </c>
      <c r="J136" s="36" t="s">
        <v>434</v>
      </c>
      <c r="K136" s="36" t="s">
        <v>435</v>
      </c>
      <c r="L136" s="48" t="s">
        <v>436</v>
      </c>
      <c r="M136" s="44" t="str">
        <f>VLOOKUP(B136,'[1]Sheet1'!$B$4:$E$339,2,0)</f>
        <v>林家煌</v>
      </c>
      <c r="N136" s="44" t="str">
        <f>VLOOKUP(B136,'[1]Sheet1'!$B$4:$E$339,3,0)</f>
        <v>人力资源主管</v>
      </c>
      <c r="O136" s="44">
        <f>VLOOKUP(B136,'[1]Sheet1'!$B$4:$E$339,4,0)</f>
        <v>15914060813</v>
      </c>
    </row>
    <row r="137" spans="1:15" ht="40.5">
      <c r="A137" s="32">
        <v>136</v>
      </c>
      <c r="B137" s="33" t="s">
        <v>437</v>
      </c>
      <c r="C137" s="33" t="s">
        <v>74</v>
      </c>
      <c r="D137" s="34" t="s">
        <v>438</v>
      </c>
      <c r="E137" s="33" t="s">
        <v>140</v>
      </c>
      <c r="F137" s="33" t="s">
        <v>439</v>
      </c>
      <c r="G137" s="32">
        <v>5</v>
      </c>
      <c r="H137" s="33" t="s">
        <v>440</v>
      </c>
      <c r="I137" s="33" t="s">
        <v>105</v>
      </c>
      <c r="J137" s="33" t="s">
        <v>441</v>
      </c>
      <c r="K137" s="33" t="s">
        <v>442</v>
      </c>
      <c r="L137" s="45" t="s">
        <v>443</v>
      </c>
      <c r="M137" s="44" t="str">
        <f>VLOOKUP(B137,'[1]Sheet1'!$B$4:$E$339,2,0)</f>
        <v>施毕显</v>
      </c>
      <c r="N137" s="44" t="str">
        <f>VLOOKUP(B137,'[1]Sheet1'!$B$4:$E$339,3,0)</f>
        <v>行政经理</v>
      </c>
      <c r="O137" s="44" t="str">
        <f>VLOOKUP(B137,'[1]Sheet1'!$B$4:$E$339,4,0)</f>
        <v>18750465364</v>
      </c>
    </row>
    <row r="138" spans="1:15" ht="40.5">
      <c r="A138" s="32">
        <v>137</v>
      </c>
      <c r="B138" s="33" t="s">
        <v>437</v>
      </c>
      <c r="C138" s="33" t="s">
        <v>74</v>
      </c>
      <c r="D138" s="34" t="s">
        <v>438</v>
      </c>
      <c r="E138" s="33" t="s">
        <v>140</v>
      </c>
      <c r="F138" s="33" t="s">
        <v>444</v>
      </c>
      <c r="G138" s="32">
        <v>5</v>
      </c>
      <c r="H138" s="33" t="s">
        <v>440</v>
      </c>
      <c r="I138" s="33" t="s">
        <v>105</v>
      </c>
      <c r="J138" s="42" t="s">
        <v>441</v>
      </c>
      <c r="K138" s="33" t="s">
        <v>442</v>
      </c>
      <c r="L138" s="45" t="s">
        <v>443</v>
      </c>
      <c r="M138" s="44" t="str">
        <f>VLOOKUP(B138,'[1]Sheet1'!$B$4:$E$339,2,0)</f>
        <v>施毕显</v>
      </c>
      <c r="N138" s="44" t="str">
        <f>VLOOKUP(B138,'[1]Sheet1'!$B$4:$E$339,3,0)</f>
        <v>行政经理</v>
      </c>
      <c r="O138" s="44" t="str">
        <f>VLOOKUP(B138,'[1]Sheet1'!$B$4:$E$339,4,0)</f>
        <v>18750465364</v>
      </c>
    </row>
    <row r="139" spans="1:15" ht="81">
      <c r="A139" s="32">
        <v>138</v>
      </c>
      <c r="B139" s="33" t="s">
        <v>445</v>
      </c>
      <c r="C139" s="33" t="s">
        <v>100</v>
      </c>
      <c r="D139" s="34" t="s">
        <v>446</v>
      </c>
      <c r="E139" s="33" t="s">
        <v>36</v>
      </c>
      <c r="F139" s="33" t="s">
        <v>447</v>
      </c>
      <c r="G139" s="32">
        <v>3</v>
      </c>
      <c r="H139" s="33" t="s">
        <v>70</v>
      </c>
      <c r="I139" s="33" t="s">
        <v>105</v>
      </c>
      <c r="J139" s="42" t="s">
        <v>448</v>
      </c>
      <c r="K139" s="33" t="s">
        <v>41</v>
      </c>
      <c r="L139" s="43" t="s">
        <v>449</v>
      </c>
      <c r="M139" s="44" t="str">
        <f>VLOOKUP(B139,'[1]Sheet1'!$B$4:$E$339,2,0)</f>
        <v>林顺洪</v>
      </c>
      <c r="N139" s="44" t="str">
        <f>VLOOKUP(B139,'[1]Sheet1'!$B$4:$E$339,3,0)</f>
        <v>人事专员</v>
      </c>
      <c r="O139" s="44" t="str">
        <f>VLOOKUP(B139,'[1]Sheet1'!$B$4:$E$339,4,0)</f>
        <v>18876266176</v>
      </c>
    </row>
    <row r="140" spans="1:15" ht="81">
      <c r="A140" s="32">
        <v>139</v>
      </c>
      <c r="B140" s="33" t="s">
        <v>445</v>
      </c>
      <c r="C140" s="33" t="s">
        <v>100</v>
      </c>
      <c r="D140" s="34" t="s">
        <v>446</v>
      </c>
      <c r="E140" s="33" t="s">
        <v>36</v>
      </c>
      <c r="F140" s="33" t="s">
        <v>450</v>
      </c>
      <c r="G140" s="32">
        <v>3</v>
      </c>
      <c r="H140" s="33" t="s">
        <v>181</v>
      </c>
      <c r="I140" s="33" t="s">
        <v>105</v>
      </c>
      <c r="J140" s="42" t="s">
        <v>448</v>
      </c>
      <c r="K140" s="33" t="s">
        <v>41</v>
      </c>
      <c r="L140" s="43" t="s">
        <v>449</v>
      </c>
      <c r="M140" s="44" t="str">
        <f>VLOOKUP(B140,'[1]Sheet1'!$B$4:$E$339,2,0)</f>
        <v>林顺洪</v>
      </c>
      <c r="N140" s="44" t="str">
        <f>VLOOKUP(B140,'[1]Sheet1'!$B$4:$E$339,3,0)</f>
        <v>人事专员</v>
      </c>
      <c r="O140" s="44" t="str">
        <f>VLOOKUP(B140,'[1]Sheet1'!$B$4:$E$339,4,0)</f>
        <v>18876266176</v>
      </c>
    </row>
    <row r="141" spans="1:15" ht="81">
      <c r="A141" s="32">
        <v>140</v>
      </c>
      <c r="B141" s="33" t="s">
        <v>445</v>
      </c>
      <c r="C141" s="33" t="s">
        <v>100</v>
      </c>
      <c r="D141" s="34" t="s">
        <v>446</v>
      </c>
      <c r="E141" s="33" t="s">
        <v>36</v>
      </c>
      <c r="F141" s="33" t="s">
        <v>451</v>
      </c>
      <c r="G141" s="32">
        <v>4</v>
      </c>
      <c r="H141" s="33" t="s">
        <v>70</v>
      </c>
      <c r="I141" s="33" t="s">
        <v>105</v>
      </c>
      <c r="J141" s="42" t="s">
        <v>448</v>
      </c>
      <c r="K141" s="33" t="s">
        <v>41</v>
      </c>
      <c r="L141" s="43" t="s">
        <v>449</v>
      </c>
      <c r="M141" s="44" t="str">
        <f>VLOOKUP(B141,'[1]Sheet1'!$B$4:$E$339,2,0)</f>
        <v>林顺洪</v>
      </c>
      <c r="N141" s="44" t="str">
        <f>VLOOKUP(B141,'[1]Sheet1'!$B$4:$E$339,3,0)</f>
        <v>人事专员</v>
      </c>
      <c r="O141" s="44" t="str">
        <f>VLOOKUP(B141,'[1]Sheet1'!$B$4:$E$339,4,0)</f>
        <v>18876266176</v>
      </c>
    </row>
    <row r="142" spans="1:15" ht="40.5">
      <c r="A142" s="32">
        <v>141</v>
      </c>
      <c r="B142" s="36" t="s">
        <v>452</v>
      </c>
      <c r="C142" s="36" t="s">
        <v>74</v>
      </c>
      <c r="D142" s="38" t="s">
        <v>453</v>
      </c>
      <c r="E142" s="33" t="s">
        <v>303</v>
      </c>
      <c r="F142" s="36" t="s">
        <v>454</v>
      </c>
      <c r="G142" s="36">
        <v>1</v>
      </c>
      <c r="H142" s="36" t="s">
        <v>181</v>
      </c>
      <c r="I142" s="36" t="s">
        <v>105</v>
      </c>
      <c r="J142" s="36" t="s">
        <v>455</v>
      </c>
      <c r="K142" s="36" t="s">
        <v>456</v>
      </c>
      <c r="L142" s="48" t="s">
        <v>457</v>
      </c>
      <c r="M142" s="44" t="str">
        <f>VLOOKUP(B142,'[1]Sheet1'!$B$4:$E$339,2,0)</f>
        <v>蔡珊珊</v>
      </c>
      <c r="N142" s="44" t="str">
        <f>VLOOKUP(B142,'[1]Sheet1'!$B$4:$E$339,3,0)</f>
        <v>人事行政专员</v>
      </c>
      <c r="O142" s="44">
        <f>VLOOKUP(B142,'[1]Sheet1'!$B$4:$E$339,4,0)</f>
        <v>18960332870</v>
      </c>
    </row>
    <row r="143" spans="1:15" ht="40.5">
      <c r="A143" s="32">
        <v>142</v>
      </c>
      <c r="B143" s="36" t="s">
        <v>452</v>
      </c>
      <c r="C143" s="36" t="s">
        <v>74</v>
      </c>
      <c r="D143" s="38" t="s">
        <v>453</v>
      </c>
      <c r="E143" s="33" t="s">
        <v>303</v>
      </c>
      <c r="F143" s="36" t="s">
        <v>458</v>
      </c>
      <c r="G143" s="36">
        <v>10</v>
      </c>
      <c r="H143" s="36" t="s">
        <v>181</v>
      </c>
      <c r="I143" s="36" t="s">
        <v>105</v>
      </c>
      <c r="J143" s="36" t="s">
        <v>455</v>
      </c>
      <c r="K143" s="36" t="s">
        <v>456</v>
      </c>
      <c r="L143" s="48" t="s">
        <v>457</v>
      </c>
      <c r="M143" s="44" t="str">
        <f>VLOOKUP(B143,'[1]Sheet1'!$B$4:$E$339,2,0)</f>
        <v>蔡珊珊</v>
      </c>
      <c r="N143" s="44" t="str">
        <f>VLOOKUP(B143,'[1]Sheet1'!$B$4:$E$339,3,0)</f>
        <v>人事行政专员</v>
      </c>
      <c r="O143" s="44">
        <f>VLOOKUP(B143,'[1]Sheet1'!$B$4:$E$339,4,0)</f>
        <v>18960332870</v>
      </c>
    </row>
    <row r="144" spans="1:15" ht="40.5">
      <c r="A144" s="32">
        <v>143</v>
      </c>
      <c r="B144" s="36" t="s">
        <v>452</v>
      </c>
      <c r="C144" s="36" t="s">
        <v>74</v>
      </c>
      <c r="D144" s="38" t="s">
        <v>453</v>
      </c>
      <c r="E144" s="33" t="s">
        <v>303</v>
      </c>
      <c r="F144" s="36" t="s">
        <v>459</v>
      </c>
      <c r="G144" s="36">
        <v>50</v>
      </c>
      <c r="H144" s="36" t="s">
        <v>181</v>
      </c>
      <c r="I144" s="36" t="s">
        <v>105</v>
      </c>
      <c r="J144" s="36" t="s">
        <v>455</v>
      </c>
      <c r="K144" s="36" t="s">
        <v>456</v>
      </c>
      <c r="L144" s="48" t="s">
        <v>457</v>
      </c>
      <c r="M144" s="44" t="str">
        <f>VLOOKUP(B144,'[1]Sheet1'!$B$4:$E$339,2,0)</f>
        <v>蔡珊珊</v>
      </c>
      <c r="N144" s="44" t="str">
        <f>VLOOKUP(B144,'[1]Sheet1'!$B$4:$E$339,3,0)</f>
        <v>人事行政专员</v>
      </c>
      <c r="O144" s="44">
        <f>VLOOKUP(B144,'[1]Sheet1'!$B$4:$E$339,4,0)</f>
        <v>18960332870</v>
      </c>
    </row>
    <row r="145" spans="1:15" ht="54">
      <c r="A145" s="32">
        <v>144</v>
      </c>
      <c r="B145" s="33" t="s">
        <v>460</v>
      </c>
      <c r="C145" s="33" t="s">
        <v>234</v>
      </c>
      <c r="D145" s="34" t="s">
        <v>461</v>
      </c>
      <c r="E145" s="33" t="s">
        <v>242</v>
      </c>
      <c r="F145" s="33" t="s">
        <v>462</v>
      </c>
      <c r="G145" s="32">
        <v>1</v>
      </c>
      <c r="H145" s="33" t="s">
        <v>259</v>
      </c>
      <c r="I145" s="33" t="s">
        <v>157</v>
      </c>
      <c r="J145" s="33" t="s">
        <v>304</v>
      </c>
      <c r="K145" s="33" t="s">
        <v>151</v>
      </c>
      <c r="L145" s="45" t="s">
        <v>463</v>
      </c>
      <c r="M145" s="44" t="str">
        <f>VLOOKUP(B145,'[1]Sheet1'!$B$4:$E$339,2,0)</f>
        <v>林爱清</v>
      </c>
      <c r="N145" s="44" t="str">
        <f>VLOOKUP(B145,'[1]Sheet1'!$B$4:$E$339,3,0)</f>
        <v>人力资源部主管</v>
      </c>
      <c r="O145" s="44" t="str">
        <f>VLOOKUP(B145,'[1]Sheet1'!$B$4:$E$339,4,0)</f>
        <v>15559187990</v>
      </c>
    </row>
    <row r="146" spans="1:15" ht="54">
      <c r="A146" s="32">
        <v>145</v>
      </c>
      <c r="B146" s="33" t="s">
        <v>460</v>
      </c>
      <c r="C146" s="33" t="s">
        <v>234</v>
      </c>
      <c r="D146" s="34" t="s">
        <v>461</v>
      </c>
      <c r="E146" s="33" t="s">
        <v>242</v>
      </c>
      <c r="F146" s="33" t="s">
        <v>464</v>
      </c>
      <c r="G146" s="32">
        <v>5</v>
      </c>
      <c r="H146" s="33" t="s">
        <v>48</v>
      </c>
      <c r="I146" s="33" t="s">
        <v>157</v>
      </c>
      <c r="J146" s="33" t="s">
        <v>304</v>
      </c>
      <c r="K146" s="33" t="s">
        <v>151</v>
      </c>
      <c r="L146" s="45" t="s">
        <v>463</v>
      </c>
      <c r="M146" s="44" t="str">
        <f>VLOOKUP(B146,'[1]Sheet1'!$B$4:$E$339,2,0)</f>
        <v>林爱清</v>
      </c>
      <c r="N146" s="44" t="str">
        <f>VLOOKUP(B146,'[1]Sheet1'!$B$4:$E$339,3,0)</f>
        <v>人力资源部主管</v>
      </c>
      <c r="O146" s="44" t="str">
        <f>VLOOKUP(B146,'[1]Sheet1'!$B$4:$E$339,4,0)</f>
        <v>15559187990</v>
      </c>
    </row>
    <row r="147" spans="1:15" ht="67.5">
      <c r="A147" s="32">
        <v>146</v>
      </c>
      <c r="B147" s="33" t="s">
        <v>465</v>
      </c>
      <c r="C147" s="33" t="s">
        <v>466</v>
      </c>
      <c r="D147" s="34" t="s">
        <v>467</v>
      </c>
      <c r="E147" s="33" t="s">
        <v>468</v>
      </c>
      <c r="F147" s="33" t="s">
        <v>469</v>
      </c>
      <c r="G147" s="32">
        <v>3</v>
      </c>
      <c r="H147" s="33" t="s">
        <v>70</v>
      </c>
      <c r="I147" s="33" t="s">
        <v>157</v>
      </c>
      <c r="J147" s="33" t="s">
        <v>470</v>
      </c>
      <c r="K147" s="33" t="s">
        <v>41</v>
      </c>
      <c r="L147" s="45" t="s">
        <v>471</v>
      </c>
      <c r="M147" s="44" t="str">
        <f>VLOOKUP(B147,'[1]Sheet1'!$B$4:$E$339,2,0)</f>
        <v>蔡凤妮</v>
      </c>
      <c r="N147" s="44" t="str">
        <f>VLOOKUP(B147,'[1]Sheet1'!$B$4:$E$339,3,0)</f>
        <v>人事经理</v>
      </c>
      <c r="O147" s="44" t="str">
        <f>VLOOKUP(B147,'[1]Sheet1'!$B$4:$E$339,4,0)</f>
        <v>17857179373</v>
      </c>
    </row>
    <row r="148" spans="1:15" ht="121.5">
      <c r="A148" s="32">
        <v>147</v>
      </c>
      <c r="B148" s="33" t="s">
        <v>472</v>
      </c>
      <c r="C148" s="33" t="s">
        <v>74</v>
      </c>
      <c r="D148" s="34" t="s">
        <v>473</v>
      </c>
      <c r="E148" s="33" t="s">
        <v>140</v>
      </c>
      <c r="F148" s="36" t="s">
        <v>474</v>
      </c>
      <c r="G148" s="36">
        <v>5</v>
      </c>
      <c r="H148" s="36" t="s">
        <v>118</v>
      </c>
      <c r="I148" s="33" t="s">
        <v>149</v>
      </c>
      <c r="J148" s="49" t="s">
        <v>304</v>
      </c>
      <c r="K148" s="33" t="s">
        <v>125</v>
      </c>
      <c r="L148" s="45" t="s">
        <v>475</v>
      </c>
      <c r="M148" s="44" t="str">
        <f>VLOOKUP(B148,'[1]Sheet1'!$B$4:$E$339,2,0)</f>
        <v>肖雅婷</v>
      </c>
      <c r="N148" s="44" t="str">
        <f>VLOOKUP(B148,'[1]Sheet1'!$B$4:$E$339,3,0)</f>
        <v>人事助理</v>
      </c>
      <c r="O148" s="44" t="str">
        <f>VLOOKUP(B148,'[1]Sheet1'!$B$4:$E$339,4,0)</f>
        <v>15959591503</v>
      </c>
    </row>
    <row r="149" spans="1:15" ht="54">
      <c r="A149" s="32">
        <v>148</v>
      </c>
      <c r="B149" s="33" t="s">
        <v>476</v>
      </c>
      <c r="C149" s="33" t="s">
        <v>74</v>
      </c>
      <c r="D149" s="34" t="s">
        <v>477</v>
      </c>
      <c r="E149" s="33" t="s">
        <v>147</v>
      </c>
      <c r="F149" s="33" t="s">
        <v>478</v>
      </c>
      <c r="G149" s="32">
        <v>30</v>
      </c>
      <c r="H149" s="33" t="s">
        <v>118</v>
      </c>
      <c r="I149" s="33" t="s">
        <v>479</v>
      </c>
      <c r="J149" s="33" t="s">
        <v>480</v>
      </c>
      <c r="K149" s="33" t="s">
        <v>481</v>
      </c>
      <c r="L149" s="45" t="s">
        <v>482</v>
      </c>
      <c r="M149" s="44" t="str">
        <f>VLOOKUP(B149,'[1]Sheet1'!$B$4:$E$339,2,0)</f>
        <v>李秀锦/ 姚幼春</v>
      </c>
      <c r="N149" s="44" t="str">
        <f>VLOOKUP(B149,'[1]Sheet1'!$B$4:$E$339,3,0)</f>
        <v>人力资源部副经理/人力资源部专员</v>
      </c>
      <c r="O149" s="44" t="str">
        <f>VLOOKUP(B149,'[1]Sheet1'!$B$4:$E$339,4,0)</f>
        <v>15859736507/  18350715415</v>
      </c>
    </row>
    <row r="150" spans="1:15" ht="54">
      <c r="A150" s="32">
        <v>149</v>
      </c>
      <c r="B150" s="33" t="s">
        <v>476</v>
      </c>
      <c r="C150" s="33" t="s">
        <v>74</v>
      </c>
      <c r="D150" s="34" t="s">
        <v>477</v>
      </c>
      <c r="E150" s="33" t="s">
        <v>147</v>
      </c>
      <c r="F150" s="33" t="s">
        <v>483</v>
      </c>
      <c r="G150" s="32">
        <v>10</v>
      </c>
      <c r="H150" s="33" t="s">
        <v>118</v>
      </c>
      <c r="I150" s="33" t="s">
        <v>479</v>
      </c>
      <c r="J150" s="33" t="s">
        <v>480</v>
      </c>
      <c r="K150" s="33" t="s">
        <v>481</v>
      </c>
      <c r="L150" s="45" t="s">
        <v>482</v>
      </c>
      <c r="M150" s="44" t="str">
        <f>VLOOKUP(B150,'[1]Sheet1'!$B$4:$E$339,2,0)</f>
        <v>李秀锦/ 姚幼春</v>
      </c>
      <c r="N150" s="44" t="str">
        <f>VLOOKUP(B150,'[1]Sheet1'!$B$4:$E$339,3,0)</f>
        <v>人力资源部副经理/人力资源部专员</v>
      </c>
      <c r="O150" s="44" t="str">
        <f>VLOOKUP(B150,'[1]Sheet1'!$B$4:$E$339,4,0)</f>
        <v>15859736507/  18350715415</v>
      </c>
    </row>
    <row r="151" spans="1:15" ht="54">
      <c r="A151" s="32">
        <v>150</v>
      </c>
      <c r="B151" s="33" t="s">
        <v>476</v>
      </c>
      <c r="C151" s="33" t="s">
        <v>74</v>
      </c>
      <c r="D151" s="34" t="s">
        <v>477</v>
      </c>
      <c r="E151" s="33" t="s">
        <v>147</v>
      </c>
      <c r="F151" s="33" t="s">
        <v>484</v>
      </c>
      <c r="G151" s="32">
        <v>2</v>
      </c>
      <c r="H151" s="33" t="s">
        <v>38</v>
      </c>
      <c r="I151" s="33" t="s">
        <v>479</v>
      </c>
      <c r="J151" s="33" t="s">
        <v>480</v>
      </c>
      <c r="K151" s="33" t="s">
        <v>481</v>
      </c>
      <c r="L151" s="45" t="s">
        <v>482</v>
      </c>
      <c r="M151" s="44" t="str">
        <f>VLOOKUP(B151,'[1]Sheet1'!$B$4:$E$339,2,0)</f>
        <v>李秀锦/ 姚幼春</v>
      </c>
      <c r="N151" s="44" t="str">
        <f>VLOOKUP(B151,'[1]Sheet1'!$B$4:$E$339,3,0)</f>
        <v>人力资源部副经理/人力资源部专员</v>
      </c>
      <c r="O151" s="44" t="str">
        <f>VLOOKUP(B151,'[1]Sheet1'!$B$4:$E$339,4,0)</f>
        <v>15859736507/  18350715415</v>
      </c>
    </row>
    <row r="152" spans="1:15" ht="27">
      <c r="A152" s="32">
        <v>151</v>
      </c>
      <c r="B152" s="33" t="s">
        <v>485</v>
      </c>
      <c r="C152" s="33" t="s">
        <v>74</v>
      </c>
      <c r="D152" s="34" t="s">
        <v>486</v>
      </c>
      <c r="E152" s="33" t="s">
        <v>468</v>
      </c>
      <c r="F152" s="33" t="s">
        <v>487</v>
      </c>
      <c r="G152" s="32">
        <v>5</v>
      </c>
      <c r="H152" s="33" t="s">
        <v>48</v>
      </c>
      <c r="I152" s="33" t="s">
        <v>164</v>
      </c>
      <c r="J152" s="33" t="s">
        <v>488</v>
      </c>
      <c r="K152" s="33" t="s">
        <v>151</v>
      </c>
      <c r="L152" s="45" t="s">
        <v>489</v>
      </c>
      <c r="M152" s="44" t="str">
        <f>VLOOKUP(B152,'[1]Sheet1'!$B$4:$E$339,2,0)</f>
        <v>刘世煌</v>
      </c>
      <c r="N152" s="44" t="str">
        <f>VLOOKUP(B152,'[1]Sheet1'!$B$4:$E$339,3,0)</f>
        <v>人力资源部总监</v>
      </c>
      <c r="O152" s="44" t="str">
        <f>VLOOKUP(B152,'[1]Sheet1'!$B$4:$E$339,4,0)</f>
        <v>17750978555</v>
      </c>
    </row>
    <row r="153" spans="1:15" ht="27">
      <c r="A153" s="32">
        <v>152</v>
      </c>
      <c r="B153" s="33" t="s">
        <v>485</v>
      </c>
      <c r="C153" s="33" t="s">
        <v>74</v>
      </c>
      <c r="D153" s="34" t="s">
        <v>486</v>
      </c>
      <c r="E153" s="33" t="s">
        <v>468</v>
      </c>
      <c r="F153" s="33" t="s">
        <v>490</v>
      </c>
      <c r="G153" s="32">
        <v>2</v>
      </c>
      <c r="H153" s="33" t="s">
        <v>38</v>
      </c>
      <c r="I153" s="33" t="s">
        <v>164</v>
      </c>
      <c r="J153" s="33" t="s">
        <v>488</v>
      </c>
      <c r="K153" s="33" t="s">
        <v>151</v>
      </c>
      <c r="L153" s="45" t="s">
        <v>489</v>
      </c>
      <c r="M153" s="44" t="str">
        <f>VLOOKUP(B153,'[1]Sheet1'!$B$4:$E$339,2,0)</f>
        <v>刘世煌</v>
      </c>
      <c r="N153" s="44" t="str">
        <f>VLOOKUP(B153,'[1]Sheet1'!$B$4:$E$339,3,0)</f>
        <v>人力资源部总监</v>
      </c>
      <c r="O153" s="44" t="str">
        <f>VLOOKUP(B153,'[1]Sheet1'!$B$4:$E$339,4,0)</f>
        <v>17750978555</v>
      </c>
    </row>
    <row r="154" spans="1:15" ht="27">
      <c r="A154" s="32">
        <v>153</v>
      </c>
      <c r="B154" s="33" t="s">
        <v>485</v>
      </c>
      <c r="C154" s="33" t="s">
        <v>74</v>
      </c>
      <c r="D154" s="34" t="s">
        <v>486</v>
      </c>
      <c r="E154" s="33" t="s">
        <v>468</v>
      </c>
      <c r="F154" s="33" t="s">
        <v>491</v>
      </c>
      <c r="G154" s="32">
        <v>2</v>
      </c>
      <c r="H154" s="33" t="s">
        <v>48</v>
      </c>
      <c r="I154" s="33" t="s">
        <v>164</v>
      </c>
      <c r="J154" s="33" t="s">
        <v>488</v>
      </c>
      <c r="K154" s="33" t="s">
        <v>151</v>
      </c>
      <c r="L154" s="45" t="s">
        <v>489</v>
      </c>
      <c r="M154" s="44" t="str">
        <f>VLOOKUP(B154,'[1]Sheet1'!$B$4:$E$339,2,0)</f>
        <v>刘世煌</v>
      </c>
      <c r="N154" s="44" t="str">
        <f>VLOOKUP(B154,'[1]Sheet1'!$B$4:$E$339,3,0)</f>
        <v>人力资源部总监</v>
      </c>
      <c r="O154" s="44" t="str">
        <f>VLOOKUP(B154,'[1]Sheet1'!$B$4:$E$339,4,0)</f>
        <v>17750978555</v>
      </c>
    </row>
    <row r="155" spans="1:15" ht="94.5">
      <c r="A155" s="32">
        <v>154</v>
      </c>
      <c r="B155" s="33" t="s">
        <v>492</v>
      </c>
      <c r="C155" s="33" t="s">
        <v>74</v>
      </c>
      <c r="D155" s="34" t="s">
        <v>493</v>
      </c>
      <c r="E155" s="33" t="s">
        <v>297</v>
      </c>
      <c r="F155" s="33" t="s">
        <v>116</v>
      </c>
      <c r="G155" s="32">
        <v>10</v>
      </c>
      <c r="H155" s="33" t="s">
        <v>48</v>
      </c>
      <c r="I155" s="33" t="s">
        <v>105</v>
      </c>
      <c r="J155" s="33" t="s">
        <v>494</v>
      </c>
      <c r="K155" s="33" t="s">
        <v>41</v>
      </c>
      <c r="L155" s="45" t="s">
        <v>495</v>
      </c>
      <c r="M155" s="44" t="str">
        <f>VLOOKUP(B155,'[1]Sheet1'!$B$4:$E$339,2,0)</f>
        <v>李女士</v>
      </c>
      <c r="N155" s="44" t="str">
        <f>VLOOKUP(B155,'[1]Sheet1'!$B$4:$E$339,3,0)</f>
        <v>人力资部主管</v>
      </c>
      <c r="O155" s="44">
        <f>VLOOKUP(B155,'[1]Sheet1'!$B$4:$E$339,4,0)</f>
        <v>15659086677</v>
      </c>
    </row>
    <row r="156" spans="1:15" ht="135">
      <c r="A156" s="32">
        <v>155</v>
      </c>
      <c r="B156" s="36" t="s">
        <v>496</v>
      </c>
      <c r="C156" s="49" t="s">
        <v>74</v>
      </c>
      <c r="D156" s="38" t="s">
        <v>497</v>
      </c>
      <c r="E156" s="49" t="s">
        <v>76</v>
      </c>
      <c r="F156" s="36" t="s">
        <v>498</v>
      </c>
      <c r="G156" s="52">
        <v>1</v>
      </c>
      <c r="H156" s="49" t="s">
        <v>48</v>
      </c>
      <c r="I156" s="49" t="s">
        <v>411</v>
      </c>
      <c r="J156" s="36" t="s">
        <v>499</v>
      </c>
      <c r="K156" s="49" t="s">
        <v>500</v>
      </c>
      <c r="L156" s="48" t="s">
        <v>501</v>
      </c>
      <c r="M156" s="44" t="str">
        <f>VLOOKUP(B156,'[1]Sheet1'!$B$4:$E$339,2,0)</f>
        <v>郭小姐</v>
      </c>
      <c r="N156" s="44" t="str">
        <f>VLOOKUP(B156,'[1]Sheet1'!$B$4:$E$339,3,0)</f>
        <v>人力资源专业</v>
      </c>
      <c r="O156" s="44">
        <f>VLOOKUP(B156,'[1]Sheet1'!$B$4:$E$339,4,0)</f>
        <v>15160331292</v>
      </c>
    </row>
    <row r="157" spans="1:15" ht="135">
      <c r="A157" s="32">
        <v>156</v>
      </c>
      <c r="B157" s="36" t="s">
        <v>496</v>
      </c>
      <c r="C157" s="49" t="s">
        <v>74</v>
      </c>
      <c r="D157" s="38" t="s">
        <v>497</v>
      </c>
      <c r="E157" s="49" t="s">
        <v>76</v>
      </c>
      <c r="F157" s="36" t="s">
        <v>502</v>
      </c>
      <c r="G157" s="52">
        <v>1</v>
      </c>
      <c r="H157" s="49" t="s">
        <v>70</v>
      </c>
      <c r="I157" s="49" t="s">
        <v>411</v>
      </c>
      <c r="J157" s="36" t="s">
        <v>499</v>
      </c>
      <c r="K157" s="49" t="s">
        <v>500</v>
      </c>
      <c r="L157" s="48" t="s">
        <v>501</v>
      </c>
      <c r="M157" s="44" t="str">
        <f>VLOOKUP(B157,'[1]Sheet1'!$B$4:$E$339,2,0)</f>
        <v>郭小姐</v>
      </c>
      <c r="N157" s="44" t="str">
        <f>VLOOKUP(B157,'[1]Sheet1'!$B$4:$E$339,3,0)</f>
        <v>人力资源专业</v>
      </c>
      <c r="O157" s="44">
        <f>VLOOKUP(B157,'[1]Sheet1'!$B$4:$E$339,4,0)</f>
        <v>15160331292</v>
      </c>
    </row>
    <row r="158" spans="1:15" ht="135">
      <c r="A158" s="32">
        <v>157</v>
      </c>
      <c r="B158" s="36" t="s">
        <v>496</v>
      </c>
      <c r="C158" s="49" t="s">
        <v>74</v>
      </c>
      <c r="D158" s="38" t="s">
        <v>497</v>
      </c>
      <c r="E158" s="49" t="s">
        <v>76</v>
      </c>
      <c r="F158" s="36" t="s">
        <v>483</v>
      </c>
      <c r="G158" s="52">
        <v>2</v>
      </c>
      <c r="H158" s="49" t="s">
        <v>181</v>
      </c>
      <c r="I158" s="49" t="s">
        <v>411</v>
      </c>
      <c r="J158" s="36" t="s">
        <v>499</v>
      </c>
      <c r="K158" s="49" t="s">
        <v>500</v>
      </c>
      <c r="L158" s="48" t="s">
        <v>501</v>
      </c>
      <c r="M158" s="44" t="str">
        <f>VLOOKUP(B158,'[1]Sheet1'!$B$4:$E$339,2,0)</f>
        <v>郭小姐</v>
      </c>
      <c r="N158" s="44" t="str">
        <f>VLOOKUP(B158,'[1]Sheet1'!$B$4:$E$339,3,0)</f>
        <v>人力资源专业</v>
      </c>
      <c r="O158" s="44">
        <f>VLOOKUP(B158,'[1]Sheet1'!$B$4:$E$339,4,0)</f>
        <v>15160331292</v>
      </c>
    </row>
    <row r="159" spans="1:15" ht="27">
      <c r="A159" s="32">
        <v>158</v>
      </c>
      <c r="B159" s="33" t="s">
        <v>503</v>
      </c>
      <c r="C159" s="33" t="s">
        <v>74</v>
      </c>
      <c r="D159" s="34" t="s">
        <v>504</v>
      </c>
      <c r="E159" s="33" t="s">
        <v>227</v>
      </c>
      <c r="F159" s="33" t="s">
        <v>505</v>
      </c>
      <c r="G159" s="32">
        <v>20</v>
      </c>
      <c r="H159" s="33" t="s">
        <v>259</v>
      </c>
      <c r="I159" s="33" t="s">
        <v>105</v>
      </c>
      <c r="J159" s="33" t="s">
        <v>506</v>
      </c>
      <c r="K159" s="33" t="s">
        <v>507</v>
      </c>
      <c r="L159" s="45" t="s">
        <v>508</v>
      </c>
      <c r="M159" s="44" t="str">
        <f>VLOOKUP(B159,'[1]Sheet1'!$B$4:$E$339,2,0)</f>
        <v>苏阿玉</v>
      </c>
      <c r="N159" s="44" t="str">
        <f>VLOOKUP(B159,'[1]Sheet1'!$B$4:$E$339,3,0)</f>
        <v>人力资源部经理</v>
      </c>
      <c r="O159" s="44" t="str">
        <f>VLOOKUP(B159,'[1]Sheet1'!$B$4:$E$339,4,0)</f>
        <v>17305078056</v>
      </c>
    </row>
    <row r="160" spans="1:15" ht="121.5">
      <c r="A160" s="32">
        <v>159</v>
      </c>
      <c r="B160" s="49" t="s">
        <v>509</v>
      </c>
      <c r="C160" s="49" t="s">
        <v>74</v>
      </c>
      <c r="D160" s="53" t="s">
        <v>510</v>
      </c>
      <c r="E160" s="33" t="s">
        <v>468</v>
      </c>
      <c r="F160" s="36" t="s">
        <v>439</v>
      </c>
      <c r="G160" s="52">
        <v>1</v>
      </c>
      <c r="H160" s="36" t="s">
        <v>156</v>
      </c>
      <c r="I160" s="49" t="s">
        <v>511</v>
      </c>
      <c r="J160" s="36" t="s">
        <v>512</v>
      </c>
      <c r="K160" s="49" t="s">
        <v>41</v>
      </c>
      <c r="L160" s="48" t="s">
        <v>513</v>
      </c>
      <c r="M160" s="44" t="str">
        <f>VLOOKUP(B160,'[1]Sheet1'!$B$4:$E$339,2,0)</f>
        <v>傅智森</v>
      </c>
      <c r="N160" s="44" t="str">
        <f>VLOOKUP(B160,'[1]Sheet1'!$B$4:$E$339,3,0)</f>
        <v>人力资源部经理</v>
      </c>
      <c r="O160" s="44">
        <f>VLOOKUP(B160,'[1]Sheet1'!$B$4:$E$339,4,0)</f>
        <v>15260803035</v>
      </c>
    </row>
    <row r="161" spans="1:15" ht="94.5">
      <c r="A161" s="32">
        <v>160</v>
      </c>
      <c r="B161" s="36" t="s">
        <v>514</v>
      </c>
      <c r="C161" s="49" t="s">
        <v>74</v>
      </c>
      <c r="D161" s="38" t="s">
        <v>515</v>
      </c>
      <c r="E161" s="36" t="s">
        <v>297</v>
      </c>
      <c r="F161" s="36" t="s">
        <v>410</v>
      </c>
      <c r="G161" s="32">
        <v>1</v>
      </c>
      <c r="H161" s="36" t="s">
        <v>48</v>
      </c>
      <c r="I161" s="36" t="s">
        <v>105</v>
      </c>
      <c r="J161" s="36" t="s">
        <v>516</v>
      </c>
      <c r="K161" s="36" t="s">
        <v>41</v>
      </c>
      <c r="L161" s="46" t="s">
        <v>517</v>
      </c>
      <c r="M161" s="44" t="str">
        <f>VLOOKUP(B161,'[1]Sheet1'!$B$4:$E$339,2,0)</f>
        <v>张顺达</v>
      </c>
      <c r="N161" s="44" t="str">
        <f>VLOOKUP(B161,'[1]Sheet1'!$B$4:$E$339,3,0)</f>
        <v>人事主管</v>
      </c>
      <c r="O161" s="44" t="str">
        <f>VLOOKUP(B161,'[1]Sheet1'!$B$4:$E$339,4,0)</f>
        <v>159 0505 6647</v>
      </c>
    </row>
    <row r="162" spans="1:15" ht="121.5">
      <c r="A162" s="32">
        <v>161</v>
      </c>
      <c r="B162" s="36" t="s">
        <v>518</v>
      </c>
      <c r="C162" s="36" t="s">
        <v>34</v>
      </c>
      <c r="D162" s="38" t="s">
        <v>519</v>
      </c>
      <c r="E162" s="36" t="s">
        <v>63</v>
      </c>
      <c r="F162" s="36" t="s">
        <v>520</v>
      </c>
      <c r="G162" s="36">
        <v>5</v>
      </c>
      <c r="H162" s="36" t="s">
        <v>48</v>
      </c>
      <c r="I162" s="36" t="s">
        <v>105</v>
      </c>
      <c r="J162" s="36" t="s">
        <v>304</v>
      </c>
      <c r="K162" s="36" t="s">
        <v>41</v>
      </c>
      <c r="L162" s="48" t="s">
        <v>521</v>
      </c>
      <c r="M162" s="44" t="str">
        <f>VLOOKUP(B162,'[1]Sheet1'!$B$4:$E$339,2,0)</f>
        <v>黄云华</v>
      </c>
      <c r="N162" s="44" t="str">
        <f>VLOOKUP(B162,'[1]Sheet1'!$B$4:$E$339,3,0)</f>
        <v>人力资源部主管</v>
      </c>
      <c r="O162" s="44">
        <f>VLOOKUP(B162,'[1]Sheet1'!$B$4:$E$339,4,0)</f>
        <v>15160379551</v>
      </c>
    </row>
    <row r="163" spans="1:15" ht="121.5">
      <c r="A163" s="32">
        <v>162</v>
      </c>
      <c r="B163" s="36" t="s">
        <v>518</v>
      </c>
      <c r="C163" s="36" t="s">
        <v>34</v>
      </c>
      <c r="D163" s="38" t="s">
        <v>519</v>
      </c>
      <c r="E163" s="36" t="s">
        <v>63</v>
      </c>
      <c r="F163" s="36" t="s">
        <v>522</v>
      </c>
      <c r="G163" s="36">
        <v>2</v>
      </c>
      <c r="H163" s="36" t="s">
        <v>70</v>
      </c>
      <c r="I163" s="36" t="s">
        <v>105</v>
      </c>
      <c r="J163" s="36" t="s">
        <v>304</v>
      </c>
      <c r="K163" s="36" t="s">
        <v>41</v>
      </c>
      <c r="L163" s="48" t="s">
        <v>521</v>
      </c>
      <c r="M163" s="44" t="str">
        <f>VLOOKUP(B163,'[1]Sheet1'!$B$4:$E$339,2,0)</f>
        <v>黄云华</v>
      </c>
      <c r="N163" s="44" t="str">
        <f>VLOOKUP(B163,'[1]Sheet1'!$B$4:$E$339,3,0)</f>
        <v>人力资源部主管</v>
      </c>
      <c r="O163" s="44">
        <f>VLOOKUP(B163,'[1]Sheet1'!$B$4:$E$339,4,0)</f>
        <v>15160379551</v>
      </c>
    </row>
    <row r="164" spans="1:15" ht="40.5">
      <c r="A164" s="32">
        <v>163</v>
      </c>
      <c r="B164" s="36" t="s">
        <v>523</v>
      </c>
      <c r="C164" s="49" t="s">
        <v>74</v>
      </c>
      <c r="D164" s="38" t="s">
        <v>524</v>
      </c>
      <c r="E164" s="33" t="s">
        <v>303</v>
      </c>
      <c r="F164" s="36" t="s">
        <v>525</v>
      </c>
      <c r="G164" s="36">
        <v>20</v>
      </c>
      <c r="H164" s="36" t="s">
        <v>48</v>
      </c>
      <c r="I164" s="36" t="s">
        <v>526</v>
      </c>
      <c r="J164" s="36" t="s">
        <v>304</v>
      </c>
      <c r="K164" s="36" t="s">
        <v>41</v>
      </c>
      <c r="L164" s="46" t="s">
        <v>527</v>
      </c>
      <c r="M164" s="44" t="str">
        <f>VLOOKUP(B164,'[1]Sheet1'!$B$4:$E$339,2,0)</f>
        <v>王小双</v>
      </c>
      <c r="N164" s="44" t="str">
        <f>VLOOKUP(B164,'[1]Sheet1'!$B$4:$E$339,3,0)</f>
        <v>人力资源部主管</v>
      </c>
      <c r="O164" s="44">
        <f>VLOOKUP(B164,'[1]Sheet1'!$B$4:$E$339,4,0)</f>
        <v>15394444314</v>
      </c>
    </row>
    <row r="165" spans="1:15" ht="121.5">
      <c r="A165" s="32">
        <v>164</v>
      </c>
      <c r="B165" s="33" t="s">
        <v>528</v>
      </c>
      <c r="C165" s="36" t="s">
        <v>74</v>
      </c>
      <c r="D165" s="34" t="s">
        <v>529</v>
      </c>
      <c r="E165" s="33" t="s">
        <v>76</v>
      </c>
      <c r="F165" s="33" t="s">
        <v>530</v>
      </c>
      <c r="G165" s="32">
        <v>1</v>
      </c>
      <c r="H165" s="33" t="s">
        <v>118</v>
      </c>
      <c r="I165" s="33" t="s">
        <v>21</v>
      </c>
      <c r="J165" s="33" t="s">
        <v>531</v>
      </c>
      <c r="K165" s="33" t="s">
        <v>41</v>
      </c>
      <c r="L165" s="45" t="s">
        <v>532</v>
      </c>
      <c r="M165" s="44" t="str">
        <f>VLOOKUP(B165,'[1]Sheet1'!$B$4:$E$339,2,0)</f>
        <v>张新法</v>
      </c>
      <c r="N165" s="44" t="str">
        <f>VLOOKUP(B165,'[1]Sheet1'!$B$4:$E$339,3,0)</f>
        <v>人力行政总监</v>
      </c>
      <c r="O165" s="44" t="str">
        <f>VLOOKUP(B165,'[1]Sheet1'!$B$4:$E$339,4,0)</f>
        <v>15918590525</v>
      </c>
    </row>
    <row r="166" spans="1:15" ht="121.5">
      <c r="A166" s="32">
        <v>165</v>
      </c>
      <c r="B166" s="33" t="s">
        <v>528</v>
      </c>
      <c r="C166" s="36" t="s">
        <v>74</v>
      </c>
      <c r="D166" s="34" t="s">
        <v>529</v>
      </c>
      <c r="E166" s="33" t="s">
        <v>76</v>
      </c>
      <c r="F166" s="33" t="s">
        <v>533</v>
      </c>
      <c r="G166" s="32">
        <v>5</v>
      </c>
      <c r="H166" s="33" t="s">
        <v>48</v>
      </c>
      <c r="I166" s="33" t="s">
        <v>21</v>
      </c>
      <c r="J166" s="33" t="s">
        <v>531</v>
      </c>
      <c r="K166" s="33" t="s">
        <v>41</v>
      </c>
      <c r="L166" s="45" t="s">
        <v>532</v>
      </c>
      <c r="M166" s="44" t="str">
        <f>VLOOKUP(B166,'[1]Sheet1'!$B$4:$E$339,2,0)</f>
        <v>张新法</v>
      </c>
      <c r="N166" s="44" t="str">
        <f>VLOOKUP(B166,'[1]Sheet1'!$B$4:$E$339,3,0)</f>
        <v>人力行政总监</v>
      </c>
      <c r="O166" s="44" t="str">
        <f>VLOOKUP(B166,'[1]Sheet1'!$B$4:$E$339,4,0)</f>
        <v>15918590525</v>
      </c>
    </row>
    <row r="167" spans="1:15" ht="121.5">
      <c r="A167" s="32">
        <v>166</v>
      </c>
      <c r="B167" s="33" t="s">
        <v>528</v>
      </c>
      <c r="C167" s="36" t="s">
        <v>74</v>
      </c>
      <c r="D167" s="34" t="s">
        <v>529</v>
      </c>
      <c r="E167" s="33" t="s">
        <v>76</v>
      </c>
      <c r="F167" s="33" t="s">
        <v>534</v>
      </c>
      <c r="G167" s="32">
        <v>10</v>
      </c>
      <c r="H167" s="33" t="s">
        <v>48</v>
      </c>
      <c r="I167" s="33" t="s">
        <v>21</v>
      </c>
      <c r="J167" s="33" t="s">
        <v>531</v>
      </c>
      <c r="K167" s="33" t="s">
        <v>41</v>
      </c>
      <c r="L167" s="45" t="s">
        <v>532</v>
      </c>
      <c r="M167" s="44" t="str">
        <f>VLOOKUP(B167,'[1]Sheet1'!$B$4:$E$339,2,0)</f>
        <v>张新法</v>
      </c>
      <c r="N167" s="44" t="str">
        <f>VLOOKUP(B167,'[1]Sheet1'!$B$4:$E$339,3,0)</f>
        <v>人力行政总监</v>
      </c>
      <c r="O167" s="44" t="str">
        <f>VLOOKUP(B167,'[1]Sheet1'!$B$4:$E$339,4,0)</f>
        <v>15918590525</v>
      </c>
    </row>
    <row r="168" spans="1:15" ht="108">
      <c r="A168" s="32">
        <v>167</v>
      </c>
      <c r="B168" s="33" t="s">
        <v>535</v>
      </c>
      <c r="C168" s="33" t="s">
        <v>34</v>
      </c>
      <c r="D168" s="34" t="s">
        <v>536</v>
      </c>
      <c r="E168" s="33" t="s">
        <v>63</v>
      </c>
      <c r="F168" s="33" t="s">
        <v>537</v>
      </c>
      <c r="G168" s="32">
        <v>5</v>
      </c>
      <c r="H168" s="33" t="s">
        <v>118</v>
      </c>
      <c r="I168" s="33" t="s">
        <v>21</v>
      </c>
      <c r="J168" s="33" t="s">
        <v>538</v>
      </c>
      <c r="K168" s="33" t="s">
        <v>41</v>
      </c>
      <c r="L168" s="43" t="s">
        <v>539</v>
      </c>
      <c r="M168" s="44" t="str">
        <f>VLOOKUP(B168,'[1]Sheet1'!$B$4:$E$339,2,0)</f>
        <v>岳春兰</v>
      </c>
      <c r="N168" s="44" t="str">
        <f>VLOOKUP(B168,'[1]Sheet1'!$B$4:$E$339,3,0)</f>
        <v>招聘主管</v>
      </c>
      <c r="O168" s="44">
        <f>VLOOKUP(B168,'[1]Sheet1'!$B$4:$E$339,4,0)</f>
        <v>19959760391</v>
      </c>
    </row>
    <row r="169" spans="1:15" ht="108">
      <c r="A169" s="32">
        <v>168</v>
      </c>
      <c r="B169" s="33" t="s">
        <v>535</v>
      </c>
      <c r="C169" s="33" t="s">
        <v>34</v>
      </c>
      <c r="D169" s="34" t="s">
        <v>536</v>
      </c>
      <c r="E169" s="33" t="s">
        <v>63</v>
      </c>
      <c r="F169" s="33" t="s">
        <v>540</v>
      </c>
      <c r="G169" s="32">
        <v>3</v>
      </c>
      <c r="H169" s="33" t="s">
        <v>118</v>
      </c>
      <c r="I169" s="33" t="s">
        <v>21</v>
      </c>
      <c r="J169" s="33" t="s">
        <v>538</v>
      </c>
      <c r="K169" s="33" t="s">
        <v>41</v>
      </c>
      <c r="L169" s="43" t="s">
        <v>539</v>
      </c>
      <c r="M169" s="44" t="str">
        <f>VLOOKUP(B169,'[1]Sheet1'!$B$4:$E$339,2,0)</f>
        <v>岳春兰</v>
      </c>
      <c r="N169" s="44" t="str">
        <f>VLOOKUP(B169,'[1]Sheet1'!$B$4:$E$339,3,0)</f>
        <v>招聘主管</v>
      </c>
      <c r="O169" s="44">
        <f>VLOOKUP(B169,'[1]Sheet1'!$B$4:$E$339,4,0)</f>
        <v>19959760391</v>
      </c>
    </row>
    <row r="170" spans="1:15" ht="108">
      <c r="A170" s="32">
        <v>169</v>
      </c>
      <c r="B170" s="33" t="s">
        <v>535</v>
      </c>
      <c r="C170" s="33" t="s">
        <v>34</v>
      </c>
      <c r="D170" s="34" t="s">
        <v>536</v>
      </c>
      <c r="E170" s="33" t="s">
        <v>63</v>
      </c>
      <c r="F170" s="33" t="s">
        <v>541</v>
      </c>
      <c r="G170" s="32">
        <v>3</v>
      </c>
      <c r="H170" s="33" t="s">
        <v>118</v>
      </c>
      <c r="I170" s="33" t="s">
        <v>21</v>
      </c>
      <c r="J170" s="33" t="s">
        <v>538</v>
      </c>
      <c r="K170" s="33" t="s">
        <v>41</v>
      </c>
      <c r="L170" s="43" t="s">
        <v>539</v>
      </c>
      <c r="M170" s="44" t="str">
        <f>VLOOKUP(B170,'[1]Sheet1'!$B$4:$E$339,2,0)</f>
        <v>岳春兰</v>
      </c>
      <c r="N170" s="44" t="str">
        <f>VLOOKUP(B170,'[1]Sheet1'!$B$4:$E$339,3,0)</f>
        <v>招聘主管</v>
      </c>
      <c r="O170" s="44">
        <f>VLOOKUP(B170,'[1]Sheet1'!$B$4:$E$339,4,0)</f>
        <v>19959760391</v>
      </c>
    </row>
    <row r="171" spans="1:15" ht="108">
      <c r="A171" s="32">
        <v>170</v>
      </c>
      <c r="B171" s="33" t="s">
        <v>535</v>
      </c>
      <c r="C171" s="33" t="s">
        <v>34</v>
      </c>
      <c r="D171" s="34" t="s">
        <v>536</v>
      </c>
      <c r="E171" s="33" t="s">
        <v>63</v>
      </c>
      <c r="F171" s="33" t="s">
        <v>542</v>
      </c>
      <c r="G171" s="32">
        <v>3</v>
      </c>
      <c r="H171" s="33" t="s">
        <v>118</v>
      </c>
      <c r="I171" s="33" t="s">
        <v>21</v>
      </c>
      <c r="J171" s="33" t="s">
        <v>538</v>
      </c>
      <c r="K171" s="33" t="s">
        <v>41</v>
      </c>
      <c r="L171" s="43" t="s">
        <v>539</v>
      </c>
      <c r="M171" s="44" t="str">
        <f>VLOOKUP(B171,'[1]Sheet1'!$B$4:$E$339,2,0)</f>
        <v>岳春兰</v>
      </c>
      <c r="N171" s="44" t="str">
        <f>VLOOKUP(B171,'[1]Sheet1'!$B$4:$E$339,3,0)</f>
        <v>招聘主管</v>
      </c>
      <c r="O171" s="44">
        <f>VLOOKUP(B171,'[1]Sheet1'!$B$4:$E$339,4,0)</f>
        <v>19959760391</v>
      </c>
    </row>
    <row r="172" spans="1:15" ht="81">
      <c r="A172" s="32">
        <v>171</v>
      </c>
      <c r="B172" s="33" t="s">
        <v>543</v>
      </c>
      <c r="C172" s="33" t="s">
        <v>34</v>
      </c>
      <c r="D172" s="34" t="s">
        <v>544</v>
      </c>
      <c r="E172" s="33" t="s">
        <v>279</v>
      </c>
      <c r="F172" s="33" t="s">
        <v>545</v>
      </c>
      <c r="G172" s="32">
        <v>15</v>
      </c>
      <c r="H172" s="33" t="s">
        <v>181</v>
      </c>
      <c r="I172" s="33" t="s">
        <v>105</v>
      </c>
      <c r="J172" s="33" t="s">
        <v>546</v>
      </c>
      <c r="K172" s="33" t="s">
        <v>547</v>
      </c>
      <c r="L172" s="43" t="s">
        <v>548</v>
      </c>
      <c r="M172" s="44" t="str">
        <f>VLOOKUP(B172,'[1]Sheet1'!$B$4:$E$339,2,0)</f>
        <v>潘贤振</v>
      </c>
      <c r="N172" s="44" t="str">
        <f>VLOOKUP(B172,'[1]Sheet1'!$B$4:$E$339,3,0)</f>
        <v>招聘经理</v>
      </c>
      <c r="O172" s="44" t="str">
        <f>VLOOKUP(B172,'[1]Sheet1'!$B$4:$E$339,4,0)</f>
        <v>18965459891</v>
      </c>
    </row>
    <row r="173" spans="1:15" ht="81">
      <c r="A173" s="32">
        <v>172</v>
      </c>
      <c r="B173" s="33" t="s">
        <v>543</v>
      </c>
      <c r="C173" s="33" t="s">
        <v>34</v>
      </c>
      <c r="D173" s="34" t="s">
        <v>544</v>
      </c>
      <c r="E173" s="33" t="s">
        <v>279</v>
      </c>
      <c r="F173" s="33" t="s">
        <v>549</v>
      </c>
      <c r="G173" s="32">
        <v>2</v>
      </c>
      <c r="H173" s="33" t="s">
        <v>70</v>
      </c>
      <c r="I173" s="33" t="s">
        <v>105</v>
      </c>
      <c r="J173" s="33" t="s">
        <v>546</v>
      </c>
      <c r="K173" s="33" t="s">
        <v>547</v>
      </c>
      <c r="L173" s="43" t="s">
        <v>548</v>
      </c>
      <c r="M173" s="44" t="str">
        <f>VLOOKUP(B173,'[1]Sheet1'!$B$4:$E$339,2,0)</f>
        <v>潘贤振</v>
      </c>
      <c r="N173" s="44" t="str">
        <f>VLOOKUP(B173,'[1]Sheet1'!$B$4:$E$339,3,0)</f>
        <v>招聘经理</v>
      </c>
      <c r="O173" s="44" t="str">
        <f>VLOOKUP(B173,'[1]Sheet1'!$B$4:$E$339,4,0)</f>
        <v>18965459891</v>
      </c>
    </row>
    <row r="174" spans="1:15" ht="108">
      <c r="A174" s="32">
        <v>173</v>
      </c>
      <c r="B174" s="33" t="s">
        <v>550</v>
      </c>
      <c r="C174" s="33" t="s">
        <v>551</v>
      </c>
      <c r="D174" s="34" t="s">
        <v>552</v>
      </c>
      <c r="E174" s="33" t="s">
        <v>102</v>
      </c>
      <c r="F174" s="33" t="s">
        <v>128</v>
      </c>
      <c r="G174" s="32">
        <v>2</v>
      </c>
      <c r="H174" s="33" t="s">
        <v>48</v>
      </c>
      <c r="I174" s="33" t="s">
        <v>553</v>
      </c>
      <c r="J174" s="33" t="s">
        <v>554</v>
      </c>
      <c r="K174" s="33" t="s">
        <v>41</v>
      </c>
      <c r="L174" s="45" t="s">
        <v>555</v>
      </c>
      <c r="M174" s="44" t="str">
        <f>VLOOKUP(B174,'[1]Sheet1'!$B$4:$E$339,2,0)</f>
        <v>陈念慈</v>
      </c>
      <c r="N174" s="44" t="str">
        <f>VLOOKUP(B174,'[1]Sheet1'!$B$4:$E$339,3,0)</f>
        <v>人力资源部主管</v>
      </c>
      <c r="O174" s="44" t="str">
        <f>VLOOKUP(B174,'[1]Sheet1'!$B$4:$E$339,4,0)</f>
        <v>17720606575</v>
      </c>
    </row>
    <row r="175" spans="1:15" ht="81">
      <c r="A175" s="32">
        <v>174</v>
      </c>
      <c r="B175" s="36" t="s">
        <v>556</v>
      </c>
      <c r="C175" s="36" t="s">
        <v>74</v>
      </c>
      <c r="D175" s="38" t="s">
        <v>557</v>
      </c>
      <c r="E175" s="36" t="s">
        <v>18</v>
      </c>
      <c r="F175" s="36" t="s">
        <v>558</v>
      </c>
      <c r="G175" s="32">
        <v>5</v>
      </c>
      <c r="H175" s="36" t="s">
        <v>70</v>
      </c>
      <c r="I175" s="36" t="s">
        <v>237</v>
      </c>
      <c r="J175" s="36" t="s">
        <v>559</v>
      </c>
      <c r="K175" s="36" t="s">
        <v>560</v>
      </c>
      <c r="L175" s="48" t="s">
        <v>561</v>
      </c>
      <c r="M175" s="44" t="str">
        <f>VLOOKUP(B175,'[1]Sheet1'!$B$4:$E$339,2,0)</f>
        <v>肖梅</v>
      </c>
      <c r="N175" s="44" t="str">
        <f>VLOOKUP(B175,'[1]Sheet1'!$B$4:$E$339,3,0)</f>
        <v>人力资源部经理</v>
      </c>
      <c r="O175" s="44">
        <f>VLOOKUP(B175,'[1]Sheet1'!$B$4:$E$339,4,0)</f>
        <v>13905981871</v>
      </c>
    </row>
    <row r="176" spans="1:15" ht="81">
      <c r="A176" s="32">
        <v>175</v>
      </c>
      <c r="B176" s="36" t="s">
        <v>556</v>
      </c>
      <c r="C176" s="36" t="s">
        <v>74</v>
      </c>
      <c r="D176" s="38" t="s">
        <v>557</v>
      </c>
      <c r="E176" s="36" t="s">
        <v>18</v>
      </c>
      <c r="F176" s="36" t="s">
        <v>562</v>
      </c>
      <c r="G176" s="32">
        <v>2</v>
      </c>
      <c r="H176" s="36" t="s">
        <v>48</v>
      </c>
      <c r="I176" s="36" t="s">
        <v>237</v>
      </c>
      <c r="J176" s="36" t="s">
        <v>559</v>
      </c>
      <c r="K176" s="36" t="s">
        <v>560</v>
      </c>
      <c r="L176" s="48" t="s">
        <v>561</v>
      </c>
      <c r="M176" s="44" t="str">
        <f>VLOOKUP(B176,'[1]Sheet1'!$B$4:$E$339,2,0)</f>
        <v>肖梅</v>
      </c>
      <c r="N176" s="44" t="str">
        <f>VLOOKUP(B176,'[1]Sheet1'!$B$4:$E$339,3,0)</f>
        <v>人力资源部经理</v>
      </c>
      <c r="O176" s="44">
        <f>VLOOKUP(B176,'[1]Sheet1'!$B$4:$E$339,4,0)</f>
        <v>13905981871</v>
      </c>
    </row>
    <row r="177" spans="1:15" ht="121.5">
      <c r="A177" s="32">
        <v>176</v>
      </c>
      <c r="B177" s="33" t="s">
        <v>563</v>
      </c>
      <c r="C177" s="33" t="s">
        <v>74</v>
      </c>
      <c r="D177" s="34" t="s">
        <v>564</v>
      </c>
      <c r="E177" s="33" t="s">
        <v>257</v>
      </c>
      <c r="F177" s="33" t="s">
        <v>565</v>
      </c>
      <c r="G177" s="32">
        <v>5</v>
      </c>
      <c r="H177" s="33" t="s">
        <v>48</v>
      </c>
      <c r="I177" s="33" t="s">
        <v>553</v>
      </c>
      <c r="J177" s="33" t="s">
        <v>566</v>
      </c>
      <c r="K177" s="33" t="s">
        <v>41</v>
      </c>
      <c r="L177" s="45" t="s">
        <v>567</v>
      </c>
      <c r="M177" s="44" t="str">
        <f>VLOOKUP(B177,'[1]Sheet1'!$B$4:$E$339,2,0)</f>
        <v>程远</v>
      </c>
      <c r="N177" s="44" t="str">
        <f>VLOOKUP(B177,'[1]Sheet1'!$B$4:$E$339,3,0)</f>
        <v>人力资源部主管</v>
      </c>
      <c r="O177" s="44" t="str">
        <f>VLOOKUP(B177,'[1]Sheet1'!$B$4:$E$339,4,0)</f>
        <v>18900377200</v>
      </c>
    </row>
    <row r="178" spans="1:15" ht="121.5">
      <c r="A178" s="32">
        <v>177</v>
      </c>
      <c r="B178" s="33" t="s">
        <v>563</v>
      </c>
      <c r="C178" s="33" t="s">
        <v>74</v>
      </c>
      <c r="D178" s="34" t="s">
        <v>564</v>
      </c>
      <c r="E178" s="33" t="s">
        <v>257</v>
      </c>
      <c r="F178" s="33" t="s">
        <v>263</v>
      </c>
      <c r="G178" s="32">
        <v>1</v>
      </c>
      <c r="H178" s="33" t="s">
        <v>118</v>
      </c>
      <c r="I178" s="33" t="s">
        <v>553</v>
      </c>
      <c r="J178" s="33" t="s">
        <v>566</v>
      </c>
      <c r="K178" s="33" t="s">
        <v>41</v>
      </c>
      <c r="L178" s="45" t="s">
        <v>567</v>
      </c>
      <c r="M178" s="44" t="str">
        <f>VLOOKUP(B178,'[1]Sheet1'!$B$4:$E$339,2,0)</f>
        <v>程远</v>
      </c>
      <c r="N178" s="44" t="str">
        <f>VLOOKUP(B178,'[1]Sheet1'!$B$4:$E$339,3,0)</f>
        <v>人力资源部主管</v>
      </c>
      <c r="O178" s="44" t="str">
        <f>VLOOKUP(B178,'[1]Sheet1'!$B$4:$E$339,4,0)</f>
        <v>18900377200</v>
      </c>
    </row>
    <row r="179" spans="1:15" ht="40.5">
      <c r="A179" s="32">
        <v>178</v>
      </c>
      <c r="B179" s="33" t="s">
        <v>568</v>
      </c>
      <c r="C179" s="33" t="s">
        <v>569</v>
      </c>
      <c r="D179" s="34" t="s">
        <v>570</v>
      </c>
      <c r="E179" s="33" t="s">
        <v>36</v>
      </c>
      <c r="F179" s="33" t="s">
        <v>571</v>
      </c>
      <c r="G179" s="32">
        <v>10</v>
      </c>
      <c r="H179" s="33" t="s">
        <v>419</v>
      </c>
      <c r="I179" s="33" t="s">
        <v>572</v>
      </c>
      <c r="J179" s="33" t="s">
        <v>304</v>
      </c>
      <c r="K179" s="33" t="s">
        <v>326</v>
      </c>
      <c r="L179" s="45" t="s">
        <v>573</v>
      </c>
      <c r="M179" s="44" t="str">
        <f>VLOOKUP(B179,'[1]Sheet1'!$B$4:$E$339,2,0)</f>
        <v>吴彩霞</v>
      </c>
      <c r="N179" s="44" t="str">
        <f>VLOOKUP(B179,'[1]Sheet1'!$B$4:$E$339,3,0)</f>
        <v>人资专员</v>
      </c>
      <c r="O179" s="44" t="str">
        <f>VLOOKUP(B179,'[1]Sheet1'!$B$4:$E$339,4,0)</f>
        <v>13400824825</v>
      </c>
    </row>
    <row r="180" spans="1:15" ht="40.5">
      <c r="A180" s="32">
        <v>179</v>
      </c>
      <c r="B180" s="33" t="s">
        <v>568</v>
      </c>
      <c r="C180" s="33" t="s">
        <v>569</v>
      </c>
      <c r="D180" s="34" t="s">
        <v>570</v>
      </c>
      <c r="E180" s="33" t="s">
        <v>36</v>
      </c>
      <c r="F180" s="33" t="s">
        <v>574</v>
      </c>
      <c r="G180" s="32">
        <v>10</v>
      </c>
      <c r="H180" s="33" t="s">
        <v>419</v>
      </c>
      <c r="I180" s="33" t="s">
        <v>572</v>
      </c>
      <c r="J180" s="33" t="s">
        <v>304</v>
      </c>
      <c r="K180" s="33" t="s">
        <v>326</v>
      </c>
      <c r="L180" s="45" t="s">
        <v>573</v>
      </c>
      <c r="M180" s="44" t="str">
        <f>VLOOKUP(B180,'[1]Sheet1'!$B$4:$E$339,2,0)</f>
        <v>吴彩霞</v>
      </c>
      <c r="N180" s="44" t="str">
        <f>VLOOKUP(B180,'[1]Sheet1'!$B$4:$E$339,3,0)</f>
        <v>人资专员</v>
      </c>
      <c r="O180" s="44" t="str">
        <f>VLOOKUP(B180,'[1]Sheet1'!$B$4:$E$339,4,0)</f>
        <v>13400824825</v>
      </c>
    </row>
    <row r="181" spans="1:15" ht="162">
      <c r="A181" s="32">
        <v>180</v>
      </c>
      <c r="B181" s="33" t="s">
        <v>575</v>
      </c>
      <c r="C181" s="33" t="s">
        <v>74</v>
      </c>
      <c r="D181" s="34" t="s">
        <v>576</v>
      </c>
      <c r="E181" s="33" t="s">
        <v>227</v>
      </c>
      <c r="F181" s="33" t="s">
        <v>577</v>
      </c>
      <c r="G181" s="32">
        <v>1</v>
      </c>
      <c r="H181" s="33" t="s">
        <v>118</v>
      </c>
      <c r="I181" s="33" t="s">
        <v>578</v>
      </c>
      <c r="J181" s="33" t="s">
        <v>579</v>
      </c>
      <c r="K181" s="33" t="s">
        <v>580</v>
      </c>
      <c r="L181" s="43" t="s">
        <v>581</v>
      </c>
      <c r="M181" s="44" t="str">
        <f>VLOOKUP(B181,'[1]Sheet1'!$B$4:$E$339,2,0)</f>
        <v>洪女士</v>
      </c>
      <c r="N181" s="44" t="str">
        <f>VLOOKUP(B181,'[1]Sheet1'!$B$4:$E$339,3,0)</f>
        <v>人力资源部主管</v>
      </c>
      <c r="O181" s="44" t="str">
        <f>VLOOKUP(B181,'[1]Sheet1'!$B$4:$E$339,4,0)</f>
        <v>18876213779/
13506005823</v>
      </c>
    </row>
    <row r="182" spans="1:15" ht="162">
      <c r="A182" s="32">
        <v>181</v>
      </c>
      <c r="B182" s="33" t="s">
        <v>575</v>
      </c>
      <c r="C182" s="33" t="s">
        <v>74</v>
      </c>
      <c r="D182" s="34" t="s">
        <v>576</v>
      </c>
      <c r="E182" s="33" t="s">
        <v>227</v>
      </c>
      <c r="F182" s="33" t="s">
        <v>582</v>
      </c>
      <c r="G182" s="32">
        <v>1</v>
      </c>
      <c r="H182" s="33" t="s">
        <v>118</v>
      </c>
      <c r="I182" s="33" t="s">
        <v>578</v>
      </c>
      <c r="J182" s="33" t="s">
        <v>579</v>
      </c>
      <c r="K182" s="33" t="s">
        <v>580</v>
      </c>
      <c r="L182" s="43" t="s">
        <v>581</v>
      </c>
      <c r="M182" s="44" t="str">
        <f>VLOOKUP(B182,'[1]Sheet1'!$B$4:$E$339,2,0)</f>
        <v>洪女士</v>
      </c>
      <c r="N182" s="44" t="str">
        <f>VLOOKUP(B182,'[1]Sheet1'!$B$4:$E$339,3,0)</f>
        <v>人力资源部主管</v>
      </c>
      <c r="O182" s="44" t="str">
        <f>VLOOKUP(B182,'[1]Sheet1'!$B$4:$E$339,4,0)</f>
        <v>18876213779/
13506005823</v>
      </c>
    </row>
    <row r="183" spans="1:15" ht="162">
      <c r="A183" s="32">
        <v>182</v>
      </c>
      <c r="B183" s="33" t="s">
        <v>575</v>
      </c>
      <c r="C183" s="33" t="s">
        <v>74</v>
      </c>
      <c r="D183" s="34" t="s">
        <v>576</v>
      </c>
      <c r="E183" s="33" t="s">
        <v>227</v>
      </c>
      <c r="F183" s="33" t="s">
        <v>545</v>
      </c>
      <c r="G183" s="32">
        <v>4</v>
      </c>
      <c r="H183" s="33" t="s">
        <v>118</v>
      </c>
      <c r="I183" s="33" t="s">
        <v>578</v>
      </c>
      <c r="J183" s="33" t="s">
        <v>579</v>
      </c>
      <c r="K183" s="33" t="s">
        <v>580</v>
      </c>
      <c r="L183" s="43" t="s">
        <v>581</v>
      </c>
      <c r="M183" s="44" t="str">
        <f>VLOOKUP(B183,'[1]Sheet1'!$B$4:$E$339,2,0)</f>
        <v>洪女士</v>
      </c>
      <c r="N183" s="44" t="str">
        <f>VLOOKUP(B183,'[1]Sheet1'!$B$4:$E$339,3,0)</f>
        <v>人力资源部主管</v>
      </c>
      <c r="O183" s="44" t="str">
        <f>VLOOKUP(B183,'[1]Sheet1'!$B$4:$E$339,4,0)</f>
        <v>18876213779/
13506005823</v>
      </c>
    </row>
    <row r="184" spans="1:15" ht="162">
      <c r="A184" s="32">
        <v>183</v>
      </c>
      <c r="B184" s="33" t="s">
        <v>575</v>
      </c>
      <c r="C184" s="33" t="s">
        <v>74</v>
      </c>
      <c r="D184" s="34" t="s">
        <v>576</v>
      </c>
      <c r="E184" s="33" t="s">
        <v>227</v>
      </c>
      <c r="F184" s="33" t="s">
        <v>357</v>
      </c>
      <c r="G184" s="32">
        <v>1</v>
      </c>
      <c r="H184" s="33" t="s">
        <v>38</v>
      </c>
      <c r="I184" s="33" t="s">
        <v>578</v>
      </c>
      <c r="J184" s="33" t="s">
        <v>579</v>
      </c>
      <c r="K184" s="33" t="s">
        <v>580</v>
      </c>
      <c r="L184" s="43" t="s">
        <v>581</v>
      </c>
      <c r="M184" s="44" t="str">
        <f>VLOOKUP(B184,'[1]Sheet1'!$B$4:$E$339,2,0)</f>
        <v>洪女士</v>
      </c>
      <c r="N184" s="44" t="str">
        <f>VLOOKUP(B184,'[1]Sheet1'!$B$4:$E$339,3,0)</f>
        <v>人力资源部主管</v>
      </c>
      <c r="O184" s="44" t="str">
        <f>VLOOKUP(B184,'[1]Sheet1'!$B$4:$E$339,4,0)</f>
        <v>18876213779/
13506005823</v>
      </c>
    </row>
    <row r="185" spans="1:15" ht="162">
      <c r="A185" s="32">
        <v>184</v>
      </c>
      <c r="B185" s="33" t="s">
        <v>575</v>
      </c>
      <c r="C185" s="33" t="s">
        <v>74</v>
      </c>
      <c r="D185" s="34" t="s">
        <v>576</v>
      </c>
      <c r="E185" s="33" t="s">
        <v>227</v>
      </c>
      <c r="F185" s="33" t="s">
        <v>583</v>
      </c>
      <c r="G185" s="32">
        <v>1</v>
      </c>
      <c r="H185" s="33" t="s">
        <v>48</v>
      </c>
      <c r="I185" s="33" t="s">
        <v>578</v>
      </c>
      <c r="J185" s="33" t="s">
        <v>579</v>
      </c>
      <c r="K185" s="33" t="s">
        <v>580</v>
      </c>
      <c r="L185" s="43" t="s">
        <v>581</v>
      </c>
      <c r="M185" s="44" t="str">
        <f>VLOOKUP(B185,'[1]Sheet1'!$B$4:$E$339,2,0)</f>
        <v>洪女士</v>
      </c>
      <c r="N185" s="44" t="str">
        <f>VLOOKUP(B185,'[1]Sheet1'!$B$4:$E$339,3,0)</f>
        <v>人力资源部主管</v>
      </c>
      <c r="O185" s="44" t="str">
        <f>VLOOKUP(B185,'[1]Sheet1'!$B$4:$E$339,4,0)</f>
        <v>18876213779/
13506005823</v>
      </c>
    </row>
    <row r="186" spans="1:15" ht="108">
      <c r="A186" s="32">
        <v>185</v>
      </c>
      <c r="B186" s="33" t="s">
        <v>584</v>
      </c>
      <c r="C186" s="33" t="s">
        <v>355</v>
      </c>
      <c r="D186" s="34" t="s">
        <v>585</v>
      </c>
      <c r="E186" s="33" t="s">
        <v>147</v>
      </c>
      <c r="F186" s="33" t="s">
        <v>586</v>
      </c>
      <c r="G186" s="32">
        <v>2</v>
      </c>
      <c r="H186" s="33" t="s">
        <v>118</v>
      </c>
      <c r="I186" s="33" t="s">
        <v>157</v>
      </c>
      <c r="J186" s="33" t="s">
        <v>587</v>
      </c>
      <c r="K186" s="33" t="s">
        <v>588</v>
      </c>
      <c r="L186" s="45" t="s">
        <v>589</v>
      </c>
      <c r="M186" s="44" t="str">
        <f>VLOOKUP(B186,'[1]Sheet1'!$B$4:$E$339,2,0)</f>
        <v>王汉明</v>
      </c>
      <c r="N186" s="44" t="str">
        <f>VLOOKUP(B186,'[1]Sheet1'!$B$4:$E$339,3,0)</f>
        <v>人资行政经理</v>
      </c>
      <c r="O186" s="44" t="str">
        <f>VLOOKUP(B186,'[1]Sheet1'!$B$4:$E$339,4,0)</f>
        <v>15905912827</v>
      </c>
    </row>
    <row r="187" spans="1:15" ht="54">
      <c r="A187" s="32">
        <v>186</v>
      </c>
      <c r="B187" s="33" t="s">
        <v>590</v>
      </c>
      <c r="C187" s="33" t="s">
        <v>34</v>
      </c>
      <c r="D187" s="34" t="s">
        <v>591</v>
      </c>
      <c r="E187" s="33" t="s">
        <v>227</v>
      </c>
      <c r="F187" s="33" t="s">
        <v>592</v>
      </c>
      <c r="G187" s="32">
        <v>10</v>
      </c>
      <c r="H187" s="33" t="s">
        <v>48</v>
      </c>
      <c r="I187" s="33" t="s">
        <v>123</v>
      </c>
      <c r="J187" s="33" t="s">
        <v>593</v>
      </c>
      <c r="K187" s="33" t="s">
        <v>435</v>
      </c>
      <c r="L187" s="45" t="s">
        <v>594</v>
      </c>
      <c r="M187" s="44" t="str">
        <f>VLOOKUP(B187,'[1]Sheet1'!$B$4:$E$339,2,0)</f>
        <v>颜柳</v>
      </c>
      <c r="N187" s="44" t="str">
        <f>VLOOKUP(B187,'[1]Sheet1'!$B$4:$E$339,3,0)</f>
        <v>管理中心</v>
      </c>
      <c r="O187" s="44" t="str">
        <f>VLOOKUP(B187,'[1]Sheet1'!$B$4:$E$339,4,0)</f>
        <v>18960397173</v>
      </c>
    </row>
    <row r="188" spans="1:15" ht="54">
      <c r="A188" s="32">
        <v>187</v>
      </c>
      <c r="B188" s="33" t="s">
        <v>590</v>
      </c>
      <c r="C188" s="33" t="s">
        <v>34</v>
      </c>
      <c r="D188" s="34" t="s">
        <v>591</v>
      </c>
      <c r="E188" s="33" t="s">
        <v>227</v>
      </c>
      <c r="F188" s="33" t="s">
        <v>214</v>
      </c>
      <c r="G188" s="32">
        <v>10</v>
      </c>
      <c r="H188" s="33" t="s">
        <v>38</v>
      </c>
      <c r="I188" s="33" t="s">
        <v>123</v>
      </c>
      <c r="J188" s="33" t="s">
        <v>595</v>
      </c>
      <c r="K188" s="33" t="s">
        <v>435</v>
      </c>
      <c r="L188" s="45" t="s">
        <v>594</v>
      </c>
      <c r="M188" s="44" t="str">
        <f>VLOOKUP(B188,'[1]Sheet1'!$B$4:$E$339,2,0)</f>
        <v>颜柳</v>
      </c>
      <c r="N188" s="44" t="str">
        <f>VLOOKUP(B188,'[1]Sheet1'!$B$4:$E$339,3,0)</f>
        <v>管理中心</v>
      </c>
      <c r="O188" s="44" t="str">
        <f>VLOOKUP(B188,'[1]Sheet1'!$B$4:$E$339,4,0)</f>
        <v>18960397173</v>
      </c>
    </row>
    <row r="189" spans="1:15" ht="54">
      <c r="A189" s="32">
        <v>188</v>
      </c>
      <c r="B189" s="33" t="s">
        <v>590</v>
      </c>
      <c r="C189" s="33" t="s">
        <v>34</v>
      </c>
      <c r="D189" s="34" t="s">
        <v>591</v>
      </c>
      <c r="E189" s="33" t="s">
        <v>227</v>
      </c>
      <c r="F189" s="33" t="s">
        <v>128</v>
      </c>
      <c r="G189" s="32">
        <v>5</v>
      </c>
      <c r="H189" s="33" t="s">
        <v>129</v>
      </c>
      <c r="I189" s="33" t="s">
        <v>123</v>
      </c>
      <c r="J189" s="33" t="s">
        <v>142</v>
      </c>
      <c r="K189" s="33" t="s">
        <v>435</v>
      </c>
      <c r="L189" s="45" t="s">
        <v>594</v>
      </c>
      <c r="M189" s="44" t="str">
        <f>VLOOKUP(B189,'[1]Sheet1'!$B$4:$E$339,2,0)</f>
        <v>颜柳</v>
      </c>
      <c r="N189" s="44" t="str">
        <f>VLOOKUP(B189,'[1]Sheet1'!$B$4:$E$339,3,0)</f>
        <v>管理中心</v>
      </c>
      <c r="O189" s="44" t="str">
        <f>VLOOKUP(B189,'[1]Sheet1'!$B$4:$E$339,4,0)</f>
        <v>18960397173</v>
      </c>
    </row>
    <row r="190" spans="1:15" ht="94.5">
      <c r="A190" s="32">
        <v>189</v>
      </c>
      <c r="B190" s="33" t="s">
        <v>596</v>
      </c>
      <c r="C190" s="33" t="s">
        <v>288</v>
      </c>
      <c r="D190" s="34" t="s">
        <v>597</v>
      </c>
      <c r="E190" s="33" t="s">
        <v>598</v>
      </c>
      <c r="F190" s="33" t="s">
        <v>599</v>
      </c>
      <c r="G190" s="32">
        <v>2</v>
      </c>
      <c r="H190" s="33" t="s">
        <v>48</v>
      </c>
      <c r="I190" s="33" t="s">
        <v>526</v>
      </c>
      <c r="J190" s="33" t="s">
        <v>600</v>
      </c>
      <c r="K190" s="33" t="s">
        <v>151</v>
      </c>
      <c r="L190" s="45" t="s">
        <v>601</v>
      </c>
      <c r="M190" s="44" t="str">
        <f>VLOOKUP(B190,'[1]Sheet1'!$B$4:$E$339,2,0)</f>
        <v>郭芳华</v>
      </c>
      <c r="N190" s="44" t="str">
        <f>VLOOKUP(B190,'[1]Sheet1'!$B$4:$E$339,3,0)</f>
        <v>人事主管</v>
      </c>
      <c r="O190" s="44" t="str">
        <f>VLOOKUP(B190,'[1]Sheet1'!$B$4:$E$339,4,0)</f>
        <v>13358598667</v>
      </c>
    </row>
    <row r="191" spans="1:15" ht="94.5">
      <c r="A191" s="32">
        <v>190</v>
      </c>
      <c r="B191" s="33" t="s">
        <v>596</v>
      </c>
      <c r="C191" s="33" t="s">
        <v>288</v>
      </c>
      <c r="D191" s="34" t="s">
        <v>597</v>
      </c>
      <c r="E191" s="33" t="s">
        <v>598</v>
      </c>
      <c r="F191" s="33" t="s">
        <v>602</v>
      </c>
      <c r="G191" s="32">
        <v>2</v>
      </c>
      <c r="H191" s="33" t="s">
        <v>118</v>
      </c>
      <c r="I191" s="33" t="s">
        <v>526</v>
      </c>
      <c r="J191" s="33" t="s">
        <v>600</v>
      </c>
      <c r="K191" s="33" t="s">
        <v>151</v>
      </c>
      <c r="L191" s="45" t="s">
        <v>601</v>
      </c>
      <c r="M191" s="44" t="str">
        <f>VLOOKUP(B191,'[1]Sheet1'!$B$4:$E$339,2,0)</f>
        <v>郭芳华</v>
      </c>
      <c r="N191" s="44" t="str">
        <f>VLOOKUP(B191,'[1]Sheet1'!$B$4:$E$339,3,0)</f>
        <v>人事主管</v>
      </c>
      <c r="O191" s="44" t="str">
        <f>VLOOKUP(B191,'[1]Sheet1'!$B$4:$E$339,4,0)</f>
        <v>13358598667</v>
      </c>
    </row>
    <row r="192" spans="1:15" ht="94.5">
      <c r="A192" s="32">
        <v>191</v>
      </c>
      <c r="B192" s="33" t="s">
        <v>596</v>
      </c>
      <c r="C192" s="33" t="s">
        <v>288</v>
      </c>
      <c r="D192" s="34" t="s">
        <v>597</v>
      </c>
      <c r="E192" s="33" t="s">
        <v>598</v>
      </c>
      <c r="F192" s="33" t="s">
        <v>603</v>
      </c>
      <c r="G192" s="32">
        <v>1</v>
      </c>
      <c r="H192" s="33" t="s">
        <v>129</v>
      </c>
      <c r="I192" s="33" t="s">
        <v>526</v>
      </c>
      <c r="J192" s="33" t="s">
        <v>600</v>
      </c>
      <c r="K192" s="33" t="s">
        <v>151</v>
      </c>
      <c r="L192" s="45" t="s">
        <v>601</v>
      </c>
      <c r="M192" s="44" t="str">
        <f>VLOOKUP(B192,'[1]Sheet1'!$B$4:$E$339,2,0)</f>
        <v>郭芳华</v>
      </c>
      <c r="N192" s="44" t="str">
        <f>VLOOKUP(B192,'[1]Sheet1'!$B$4:$E$339,3,0)</f>
        <v>人事主管</v>
      </c>
      <c r="O192" s="44" t="str">
        <f>VLOOKUP(B192,'[1]Sheet1'!$B$4:$E$339,4,0)</f>
        <v>13358598667</v>
      </c>
    </row>
    <row r="193" spans="1:15" ht="148.5">
      <c r="A193" s="32">
        <v>192</v>
      </c>
      <c r="B193" s="33" t="s">
        <v>604</v>
      </c>
      <c r="C193" s="33" t="s">
        <v>100</v>
      </c>
      <c r="D193" s="34" t="s">
        <v>605</v>
      </c>
      <c r="E193" s="33" t="s">
        <v>606</v>
      </c>
      <c r="F193" s="33" t="s">
        <v>607</v>
      </c>
      <c r="G193" s="32">
        <v>10</v>
      </c>
      <c r="H193" s="33" t="s">
        <v>129</v>
      </c>
      <c r="I193" s="33" t="s">
        <v>105</v>
      </c>
      <c r="J193" s="33" t="s">
        <v>608</v>
      </c>
      <c r="K193" s="33" t="s">
        <v>326</v>
      </c>
      <c r="L193" s="43" t="s">
        <v>609</v>
      </c>
      <c r="M193" s="44" t="str">
        <f>VLOOKUP(B193,'[1]Sheet1'!$B$4:$E$339,2,0)</f>
        <v>王梦瑶</v>
      </c>
      <c r="N193" s="44" t="str">
        <f>VLOOKUP(B193,'[1]Sheet1'!$B$4:$E$339,3,0)</f>
        <v>人力资源部主管</v>
      </c>
      <c r="O193" s="44" t="str">
        <f>VLOOKUP(B193,'[1]Sheet1'!$B$4:$E$339,4,0)</f>
        <v>15395925923</v>
      </c>
    </row>
    <row r="194" spans="1:15" ht="297">
      <c r="A194" s="32">
        <v>193</v>
      </c>
      <c r="B194" s="36" t="s">
        <v>610</v>
      </c>
      <c r="C194" s="36" t="s">
        <v>74</v>
      </c>
      <c r="D194" s="38" t="s">
        <v>611</v>
      </c>
      <c r="E194" s="33" t="s">
        <v>36</v>
      </c>
      <c r="F194" s="36" t="s">
        <v>612</v>
      </c>
      <c r="G194" s="49">
        <v>3</v>
      </c>
      <c r="H194" s="49" t="s">
        <v>613</v>
      </c>
      <c r="I194" s="49" t="s">
        <v>614</v>
      </c>
      <c r="J194" s="36" t="s">
        <v>615</v>
      </c>
      <c r="K194" s="49" t="s">
        <v>41</v>
      </c>
      <c r="L194" s="48" t="s">
        <v>616</v>
      </c>
      <c r="M194" s="44" t="str">
        <f>VLOOKUP(B194,'[1]Sheet1'!$B$4:$E$339,2,0)</f>
        <v>刘晶</v>
      </c>
      <c r="N194" s="44" t="str">
        <f>VLOOKUP(B194,'[1]Sheet1'!$B$4:$E$339,3,0)</f>
        <v>教研培训处</v>
      </c>
      <c r="O194" s="44">
        <f>VLOOKUP(B194,'[1]Sheet1'!$B$4:$E$339,4,0)</f>
        <v>13705917385</v>
      </c>
    </row>
    <row r="195" spans="1:15" ht="310.5">
      <c r="A195" s="32">
        <v>194</v>
      </c>
      <c r="B195" s="36" t="s">
        <v>610</v>
      </c>
      <c r="C195" s="36" t="s">
        <v>74</v>
      </c>
      <c r="D195" s="38" t="s">
        <v>617</v>
      </c>
      <c r="E195" s="33" t="s">
        <v>36</v>
      </c>
      <c r="F195" s="36" t="s">
        <v>618</v>
      </c>
      <c r="G195" s="49">
        <v>3</v>
      </c>
      <c r="H195" s="49" t="s">
        <v>613</v>
      </c>
      <c r="I195" s="49" t="s">
        <v>614</v>
      </c>
      <c r="J195" s="36" t="s">
        <v>615</v>
      </c>
      <c r="K195" s="49" t="s">
        <v>41</v>
      </c>
      <c r="L195" s="48" t="s">
        <v>616</v>
      </c>
      <c r="M195" s="44" t="str">
        <f>VLOOKUP(B195,'[1]Sheet1'!$B$4:$E$339,2,0)</f>
        <v>刘晶</v>
      </c>
      <c r="N195" s="44" t="str">
        <f>VLOOKUP(B195,'[1]Sheet1'!$B$4:$E$339,3,0)</f>
        <v>教研培训处</v>
      </c>
      <c r="O195" s="44">
        <f>VLOOKUP(B195,'[1]Sheet1'!$B$4:$E$339,4,0)</f>
        <v>13705917385</v>
      </c>
    </row>
    <row r="196" spans="1:15" ht="310.5">
      <c r="A196" s="32">
        <v>195</v>
      </c>
      <c r="B196" s="36" t="s">
        <v>610</v>
      </c>
      <c r="C196" s="36" t="s">
        <v>74</v>
      </c>
      <c r="D196" s="38" t="s">
        <v>617</v>
      </c>
      <c r="E196" s="33" t="s">
        <v>36</v>
      </c>
      <c r="F196" s="36" t="s">
        <v>619</v>
      </c>
      <c r="G196" s="49">
        <v>3</v>
      </c>
      <c r="H196" s="49" t="s">
        <v>613</v>
      </c>
      <c r="I196" s="49" t="s">
        <v>614</v>
      </c>
      <c r="J196" s="36" t="s">
        <v>615</v>
      </c>
      <c r="K196" s="49" t="s">
        <v>41</v>
      </c>
      <c r="L196" s="48" t="s">
        <v>616</v>
      </c>
      <c r="M196" s="44" t="str">
        <f>VLOOKUP(B196,'[1]Sheet1'!$B$4:$E$339,2,0)</f>
        <v>刘晶</v>
      </c>
      <c r="N196" s="44" t="str">
        <f>VLOOKUP(B196,'[1]Sheet1'!$B$4:$E$339,3,0)</f>
        <v>教研培训处</v>
      </c>
      <c r="O196" s="44">
        <f>VLOOKUP(B196,'[1]Sheet1'!$B$4:$E$339,4,0)</f>
        <v>13705917385</v>
      </c>
    </row>
    <row r="197" spans="1:15" ht="310.5">
      <c r="A197" s="32">
        <v>196</v>
      </c>
      <c r="B197" s="36" t="s">
        <v>610</v>
      </c>
      <c r="C197" s="36" t="s">
        <v>74</v>
      </c>
      <c r="D197" s="38" t="s">
        <v>617</v>
      </c>
      <c r="E197" s="33" t="s">
        <v>36</v>
      </c>
      <c r="F197" s="36" t="s">
        <v>620</v>
      </c>
      <c r="G197" s="49">
        <v>3</v>
      </c>
      <c r="H197" s="49" t="s">
        <v>613</v>
      </c>
      <c r="I197" s="49" t="s">
        <v>614</v>
      </c>
      <c r="J197" s="36" t="s">
        <v>615</v>
      </c>
      <c r="K197" s="49" t="s">
        <v>41</v>
      </c>
      <c r="L197" s="48" t="s">
        <v>616</v>
      </c>
      <c r="M197" s="44" t="str">
        <f>VLOOKUP(B197,'[1]Sheet1'!$B$4:$E$339,2,0)</f>
        <v>刘晶</v>
      </c>
      <c r="N197" s="44" t="str">
        <f>VLOOKUP(B197,'[1]Sheet1'!$B$4:$E$339,3,0)</f>
        <v>教研培训处</v>
      </c>
      <c r="O197" s="44">
        <f>VLOOKUP(B197,'[1]Sheet1'!$B$4:$E$339,4,0)</f>
        <v>13705917385</v>
      </c>
    </row>
    <row r="198" spans="1:15" ht="94.5">
      <c r="A198" s="32">
        <v>197</v>
      </c>
      <c r="B198" s="33" t="s">
        <v>621</v>
      </c>
      <c r="C198" s="33" t="s">
        <v>34</v>
      </c>
      <c r="D198" s="34" t="s">
        <v>622</v>
      </c>
      <c r="E198" s="36" t="s">
        <v>297</v>
      </c>
      <c r="F198" s="33" t="s">
        <v>116</v>
      </c>
      <c r="G198" s="32">
        <v>5</v>
      </c>
      <c r="H198" s="33" t="s">
        <v>70</v>
      </c>
      <c r="I198" s="33" t="s">
        <v>623</v>
      </c>
      <c r="J198" s="33" t="s">
        <v>624</v>
      </c>
      <c r="K198" s="33" t="s">
        <v>41</v>
      </c>
      <c r="L198" s="45" t="s">
        <v>625</v>
      </c>
      <c r="M198" s="44" t="str">
        <f>VLOOKUP(B198,'[1]Sheet1'!$B$4:$E$339,2,0)</f>
        <v>李梅蓉</v>
      </c>
      <c r="N198" s="44" t="str">
        <f>VLOOKUP(B198,'[1]Sheet1'!$B$4:$E$339,3,0)</f>
        <v>人事高级主管</v>
      </c>
      <c r="O198" s="44" t="str">
        <f>VLOOKUP(B198,'[1]Sheet1'!$B$4:$E$339,4,0)</f>
        <v>13860684048</v>
      </c>
    </row>
    <row r="199" spans="1:15" ht="94.5">
      <c r="A199" s="32">
        <v>198</v>
      </c>
      <c r="B199" s="33" t="s">
        <v>621</v>
      </c>
      <c r="C199" s="33" t="s">
        <v>34</v>
      </c>
      <c r="D199" s="34" t="s">
        <v>622</v>
      </c>
      <c r="E199" s="36" t="s">
        <v>297</v>
      </c>
      <c r="F199" s="33" t="s">
        <v>163</v>
      </c>
      <c r="G199" s="32">
        <v>2</v>
      </c>
      <c r="H199" s="33" t="s">
        <v>118</v>
      </c>
      <c r="I199" s="33" t="s">
        <v>623</v>
      </c>
      <c r="J199" s="33" t="s">
        <v>624</v>
      </c>
      <c r="K199" s="33" t="s">
        <v>41</v>
      </c>
      <c r="L199" s="45" t="s">
        <v>625</v>
      </c>
      <c r="M199" s="44" t="str">
        <f>VLOOKUP(B199,'[1]Sheet1'!$B$4:$E$339,2,0)</f>
        <v>李梅蓉</v>
      </c>
      <c r="N199" s="44" t="str">
        <f>VLOOKUP(B199,'[1]Sheet1'!$B$4:$E$339,3,0)</f>
        <v>人事高级主管</v>
      </c>
      <c r="O199" s="44" t="str">
        <f>VLOOKUP(B199,'[1]Sheet1'!$B$4:$E$339,4,0)</f>
        <v>13860684048</v>
      </c>
    </row>
    <row r="200" spans="1:15" ht="108">
      <c r="A200" s="32">
        <v>199</v>
      </c>
      <c r="B200" s="33" t="s">
        <v>626</v>
      </c>
      <c r="C200" s="33" t="s">
        <v>74</v>
      </c>
      <c r="D200" s="34" t="s">
        <v>627</v>
      </c>
      <c r="E200" s="33" t="s">
        <v>598</v>
      </c>
      <c r="F200" s="36" t="s">
        <v>628</v>
      </c>
      <c r="G200" s="36">
        <v>10</v>
      </c>
      <c r="H200" s="36" t="s">
        <v>118</v>
      </c>
      <c r="I200" s="33" t="s">
        <v>71</v>
      </c>
      <c r="J200" s="33" t="s">
        <v>629</v>
      </c>
      <c r="K200" s="33" t="s">
        <v>41</v>
      </c>
      <c r="L200" s="45" t="s">
        <v>630</v>
      </c>
      <c r="M200" s="44" t="str">
        <f>VLOOKUP(B200,'[1]Sheet1'!$B$4:$E$339,2,0)</f>
        <v>林燕燕</v>
      </c>
      <c r="N200" s="44" t="str">
        <f>VLOOKUP(B200,'[1]Sheet1'!$B$4:$E$339,3,0)</f>
        <v>人力资源部主管</v>
      </c>
      <c r="O200" s="44" t="str">
        <f>VLOOKUP(B200,'[1]Sheet1'!$B$4:$E$339,4,0)</f>
        <v>15160770229</v>
      </c>
    </row>
    <row r="201" spans="1:15" ht="108">
      <c r="A201" s="32">
        <v>200</v>
      </c>
      <c r="B201" s="33" t="s">
        <v>626</v>
      </c>
      <c r="C201" s="33" t="s">
        <v>74</v>
      </c>
      <c r="D201" s="34" t="s">
        <v>627</v>
      </c>
      <c r="E201" s="33" t="s">
        <v>598</v>
      </c>
      <c r="F201" s="33" t="s">
        <v>631</v>
      </c>
      <c r="G201" s="32">
        <v>5</v>
      </c>
      <c r="H201" s="33" t="s">
        <v>38</v>
      </c>
      <c r="I201" s="33" t="s">
        <v>71</v>
      </c>
      <c r="J201" s="33" t="s">
        <v>629</v>
      </c>
      <c r="K201" s="33" t="s">
        <v>41</v>
      </c>
      <c r="L201" s="45" t="s">
        <v>630</v>
      </c>
      <c r="M201" s="44" t="str">
        <f>VLOOKUP(B201,'[1]Sheet1'!$B$4:$E$339,2,0)</f>
        <v>林燕燕</v>
      </c>
      <c r="N201" s="44" t="str">
        <f>VLOOKUP(B201,'[1]Sheet1'!$B$4:$E$339,3,0)</f>
        <v>人力资源部主管</v>
      </c>
      <c r="O201" s="44" t="str">
        <f>VLOOKUP(B201,'[1]Sheet1'!$B$4:$E$339,4,0)</f>
        <v>15160770229</v>
      </c>
    </row>
    <row r="202" spans="1:15" ht="40.5">
      <c r="A202" s="32">
        <v>201</v>
      </c>
      <c r="B202" s="33" t="s">
        <v>632</v>
      </c>
      <c r="C202" s="33" t="s">
        <v>74</v>
      </c>
      <c r="D202" s="34" t="s">
        <v>633</v>
      </c>
      <c r="E202" s="33" t="s">
        <v>310</v>
      </c>
      <c r="F202" s="33" t="s">
        <v>128</v>
      </c>
      <c r="G202" s="32">
        <v>3</v>
      </c>
      <c r="H202" s="33" t="s">
        <v>118</v>
      </c>
      <c r="I202" s="33" t="s">
        <v>21</v>
      </c>
      <c r="J202" s="33" t="s">
        <v>634</v>
      </c>
      <c r="K202" s="33" t="s">
        <v>41</v>
      </c>
      <c r="L202" s="43" t="s">
        <v>635</v>
      </c>
      <c r="M202" s="44" t="str">
        <f>VLOOKUP(B202,'[1]Sheet1'!$B$4:$E$339,2,0)</f>
        <v>林小迪</v>
      </c>
      <c r="N202" s="44" t="str">
        <f>VLOOKUP(B202,'[1]Sheet1'!$B$4:$E$339,3,0)</f>
        <v>人事</v>
      </c>
      <c r="O202" s="44" t="str">
        <f>VLOOKUP(B202,'[1]Sheet1'!$B$4:$E$339,4,0)</f>
        <v>15260895302</v>
      </c>
    </row>
    <row r="203" spans="1:15" ht="40.5">
      <c r="A203" s="32">
        <v>202</v>
      </c>
      <c r="B203" s="33" t="s">
        <v>632</v>
      </c>
      <c r="C203" s="33" t="s">
        <v>74</v>
      </c>
      <c r="D203" s="34" t="s">
        <v>633</v>
      </c>
      <c r="E203" s="33" t="s">
        <v>310</v>
      </c>
      <c r="F203" s="33" t="s">
        <v>636</v>
      </c>
      <c r="G203" s="32">
        <v>1</v>
      </c>
      <c r="H203" s="33" t="s">
        <v>70</v>
      </c>
      <c r="I203" s="33" t="s">
        <v>21</v>
      </c>
      <c r="J203" s="33" t="s">
        <v>634</v>
      </c>
      <c r="K203" s="33" t="s">
        <v>41</v>
      </c>
      <c r="L203" s="43" t="s">
        <v>635</v>
      </c>
      <c r="M203" s="44" t="str">
        <f>VLOOKUP(B203,'[1]Sheet1'!$B$4:$E$339,2,0)</f>
        <v>林小迪</v>
      </c>
      <c r="N203" s="44" t="str">
        <f>VLOOKUP(B203,'[1]Sheet1'!$B$4:$E$339,3,0)</f>
        <v>人事</v>
      </c>
      <c r="O203" s="44" t="str">
        <f>VLOOKUP(B203,'[1]Sheet1'!$B$4:$E$339,4,0)</f>
        <v>15260895302</v>
      </c>
    </row>
    <row r="204" spans="1:15" ht="40.5">
      <c r="A204" s="32">
        <v>203</v>
      </c>
      <c r="B204" s="33" t="s">
        <v>632</v>
      </c>
      <c r="C204" s="33" t="s">
        <v>74</v>
      </c>
      <c r="D204" s="34" t="s">
        <v>633</v>
      </c>
      <c r="E204" s="33" t="s">
        <v>310</v>
      </c>
      <c r="F204" s="33" t="s">
        <v>637</v>
      </c>
      <c r="G204" s="32">
        <v>3</v>
      </c>
      <c r="H204" s="33" t="s">
        <v>118</v>
      </c>
      <c r="I204" s="33" t="s">
        <v>21</v>
      </c>
      <c r="J204" s="33" t="s">
        <v>634</v>
      </c>
      <c r="K204" s="33" t="s">
        <v>41</v>
      </c>
      <c r="L204" s="43" t="s">
        <v>635</v>
      </c>
      <c r="M204" s="44" t="str">
        <f>VLOOKUP(B204,'[1]Sheet1'!$B$4:$E$339,2,0)</f>
        <v>林小迪</v>
      </c>
      <c r="N204" s="44" t="str">
        <f>VLOOKUP(B204,'[1]Sheet1'!$B$4:$E$339,3,0)</f>
        <v>人事</v>
      </c>
      <c r="O204" s="44" t="str">
        <f>VLOOKUP(B204,'[1]Sheet1'!$B$4:$E$339,4,0)</f>
        <v>15260895302</v>
      </c>
    </row>
    <row r="205" spans="1:15" ht="54">
      <c r="A205" s="32">
        <v>204</v>
      </c>
      <c r="B205" s="33" t="s">
        <v>638</v>
      </c>
      <c r="C205" s="33" t="s">
        <v>639</v>
      </c>
      <c r="D205" s="34" t="s">
        <v>640</v>
      </c>
      <c r="E205" s="33" t="s">
        <v>279</v>
      </c>
      <c r="F205" s="33" t="s">
        <v>641</v>
      </c>
      <c r="G205" s="32">
        <v>5</v>
      </c>
      <c r="H205" s="33" t="s">
        <v>48</v>
      </c>
      <c r="I205" s="33" t="s">
        <v>105</v>
      </c>
      <c r="J205" s="33" t="s">
        <v>642</v>
      </c>
      <c r="K205" s="33" t="s">
        <v>41</v>
      </c>
      <c r="L205" s="45" t="s">
        <v>643</v>
      </c>
      <c r="M205" s="44" t="str">
        <f>VLOOKUP(B205,'[1]Sheet1'!$B$4:$E$339,2,0)</f>
        <v>陈焯</v>
      </c>
      <c r="N205" s="44" t="str">
        <f>VLOOKUP(B205,'[1]Sheet1'!$B$4:$E$339,3,0)</f>
        <v>综合管理岗</v>
      </c>
      <c r="O205" s="44" t="str">
        <f>VLOOKUP(B205,'[1]Sheet1'!$B$4:$E$339,4,0)</f>
        <v>15805996070</v>
      </c>
    </row>
    <row r="206" spans="1:15" ht="40.5">
      <c r="A206" s="32">
        <v>205</v>
      </c>
      <c r="B206" s="36" t="s">
        <v>644</v>
      </c>
      <c r="C206" s="36" t="s">
        <v>74</v>
      </c>
      <c r="D206" s="38" t="s">
        <v>645</v>
      </c>
      <c r="E206" s="36" t="s">
        <v>102</v>
      </c>
      <c r="F206" s="36" t="s">
        <v>646</v>
      </c>
      <c r="G206" s="36">
        <v>6</v>
      </c>
      <c r="H206" s="33" t="s">
        <v>89</v>
      </c>
      <c r="I206" s="36" t="s">
        <v>157</v>
      </c>
      <c r="J206" s="33" t="s">
        <v>600</v>
      </c>
      <c r="K206" s="33" t="s">
        <v>41</v>
      </c>
      <c r="L206" s="48" t="s">
        <v>647</v>
      </c>
      <c r="M206" s="44" t="str">
        <f>VLOOKUP(B206,'[1]Sheet1'!$B$4:$E$339,2,0)</f>
        <v>陆女士</v>
      </c>
      <c r="N206" s="44" t="str">
        <f>VLOOKUP(B206,'[1]Sheet1'!$B$4:$E$339,3,0)</f>
        <v>人力资源部主管</v>
      </c>
      <c r="O206" s="44">
        <f>VLOOKUP(B206,'[1]Sheet1'!$B$4:$E$339,4,0)</f>
        <v>15960706285</v>
      </c>
    </row>
    <row r="207" spans="1:15" ht="40.5">
      <c r="A207" s="32">
        <v>206</v>
      </c>
      <c r="B207" s="36" t="s">
        <v>644</v>
      </c>
      <c r="C207" s="36" t="s">
        <v>74</v>
      </c>
      <c r="D207" s="38" t="s">
        <v>645</v>
      </c>
      <c r="E207" s="36" t="s">
        <v>102</v>
      </c>
      <c r="F207" s="36" t="s">
        <v>342</v>
      </c>
      <c r="G207" s="36">
        <v>6</v>
      </c>
      <c r="H207" s="33" t="s">
        <v>648</v>
      </c>
      <c r="I207" s="36" t="s">
        <v>157</v>
      </c>
      <c r="J207" s="33" t="s">
        <v>600</v>
      </c>
      <c r="K207" s="33" t="s">
        <v>41</v>
      </c>
      <c r="L207" s="48" t="s">
        <v>647</v>
      </c>
      <c r="M207" s="44" t="str">
        <f>VLOOKUP(B207,'[1]Sheet1'!$B$4:$E$339,2,0)</f>
        <v>陆女士</v>
      </c>
      <c r="N207" s="44" t="str">
        <f>VLOOKUP(B207,'[1]Sheet1'!$B$4:$E$339,3,0)</f>
        <v>人力资源部主管</v>
      </c>
      <c r="O207" s="44">
        <f>VLOOKUP(B207,'[1]Sheet1'!$B$4:$E$339,4,0)</f>
        <v>15960706285</v>
      </c>
    </row>
    <row r="208" spans="1:15" ht="40.5">
      <c r="A208" s="32">
        <v>207</v>
      </c>
      <c r="B208" s="36" t="s">
        <v>644</v>
      </c>
      <c r="C208" s="36" t="s">
        <v>74</v>
      </c>
      <c r="D208" s="38" t="s">
        <v>645</v>
      </c>
      <c r="E208" s="36" t="s">
        <v>102</v>
      </c>
      <c r="F208" s="36" t="s">
        <v>649</v>
      </c>
      <c r="G208" s="36">
        <v>2</v>
      </c>
      <c r="H208" s="33" t="s">
        <v>650</v>
      </c>
      <c r="I208" s="36" t="s">
        <v>157</v>
      </c>
      <c r="J208" s="33" t="s">
        <v>600</v>
      </c>
      <c r="K208" s="33" t="s">
        <v>41</v>
      </c>
      <c r="L208" s="48" t="s">
        <v>647</v>
      </c>
      <c r="M208" s="44" t="str">
        <f>VLOOKUP(B208,'[1]Sheet1'!$B$4:$E$339,2,0)</f>
        <v>陆女士</v>
      </c>
      <c r="N208" s="44" t="str">
        <f>VLOOKUP(B208,'[1]Sheet1'!$B$4:$E$339,3,0)</f>
        <v>人力资源部主管</v>
      </c>
      <c r="O208" s="44">
        <f>VLOOKUP(B208,'[1]Sheet1'!$B$4:$E$339,4,0)</f>
        <v>15960706285</v>
      </c>
    </row>
    <row r="209" spans="1:15" ht="202.5">
      <c r="A209" s="32">
        <v>208</v>
      </c>
      <c r="B209" s="36" t="s">
        <v>651</v>
      </c>
      <c r="C209" s="33" t="s">
        <v>34</v>
      </c>
      <c r="D209" s="37" t="s">
        <v>652</v>
      </c>
      <c r="E209" s="33" t="s">
        <v>140</v>
      </c>
      <c r="F209" s="36" t="s">
        <v>653</v>
      </c>
      <c r="G209" s="32">
        <v>1</v>
      </c>
      <c r="H209" s="33" t="s">
        <v>70</v>
      </c>
      <c r="I209" s="33" t="s">
        <v>123</v>
      </c>
      <c r="J209" s="33" t="s">
        <v>654</v>
      </c>
      <c r="K209" s="33" t="s">
        <v>125</v>
      </c>
      <c r="L209" s="45" t="s">
        <v>655</v>
      </c>
      <c r="M209" s="44" t="str">
        <f>VLOOKUP(B209,'[1]Sheet1'!$B$4:$E$339,2,0)</f>
        <v>杨为成</v>
      </c>
      <c r="N209" s="44" t="str">
        <f>VLOOKUP(B209,'[1]Sheet1'!$B$4:$E$339,3,0)</f>
        <v>人力行政部经理</v>
      </c>
      <c r="O209" s="44" t="str">
        <f>VLOOKUP(B209,'[1]Sheet1'!$B$4:$E$339,4,0)</f>
        <v>15880881516</v>
      </c>
    </row>
    <row r="210" spans="1:15" ht="202.5">
      <c r="A210" s="32">
        <v>209</v>
      </c>
      <c r="B210" s="36" t="s">
        <v>651</v>
      </c>
      <c r="C210" s="33" t="s">
        <v>34</v>
      </c>
      <c r="D210" s="37" t="s">
        <v>652</v>
      </c>
      <c r="E210" s="33" t="s">
        <v>140</v>
      </c>
      <c r="F210" s="36" t="s">
        <v>155</v>
      </c>
      <c r="G210" s="32">
        <v>2</v>
      </c>
      <c r="H210" s="33" t="s">
        <v>70</v>
      </c>
      <c r="I210" s="33" t="s">
        <v>123</v>
      </c>
      <c r="J210" s="33" t="s">
        <v>654</v>
      </c>
      <c r="K210" s="33" t="s">
        <v>125</v>
      </c>
      <c r="L210" s="45" t="s">
        <v>655</v>
      </c>
      <c r="M210" s="44" t="str">
        <f>VLOOKUP(B210,'[1]Sheet1'!$B$4:$E$339,2,0)</f>
        <v>杨为成</v>
      </c>
      <c r="N210" s="44" t="str">
        <f>VLOOKUP(B210,'[1]Sheet1'!$B$4:$E$339,3,0)</f>
        <v>人力行政部经理</v>
      </c>
      <c r="O210" s="44" t="str">
        <f>VLOOKUP(B210,'[1]Sheet1'!$B$4:$E$339,4,0)</f>
        <v>15880881516</v>
      </c>
    </row>
    <row r="211" spans="1:15" ht="67.5">
      <c r="A211" s="32">
        <v>210</v>
      </c>
      <c r="B211" s="33" t="s">
        <v>656</v>
      </c>
      <c r="C211" s="33" t="s">
        <v>34</v>
      </c>
      <c r="D211" s="34" t="s">
        <v>657</v>
      </c>
      <c r="E211" s="33" t="s">
        <v>140</v>
      </c>
      <c r="F211" s="33" t="s">
        <v>658</v>
      </c>
      <c r="G211" s="32">
        <v>1</v>
      </c>
      <c r="H211" s="33" t="s">
        <v>70</v>
      </c>
      <c r="I211" s="33" t="s">
        <v>157</v>
      </c>
      <c r="J211" s="33" t="s">
        <v>659</v>
      </c>
      <c r="K211" s="33" t="s">
        <v>41</v>
      </c>
      <c r="L211" s="45" t="s">
        <v>660</v>
      </c>
      <c r="M211" s="44" t="str">
        <f>VLOOKUP(B211,'[1]Sheet1'!$B$4:$E$339,2,0)</f>
        <v>蔡煜焜</v>
      </c>
      <c r="N211" s="44" t="str">
        <f>VLOOKUP(B211,'[1]Sheet1'!$B$4:$E$339,3,0)</f>
        <v>人事行政助理</v>
      </c>
      <c r="O211" s="44" t="str">
        <f>VLOOKUP(B211,'[1]Sheet1'!$B$4:$E$339,4,0)</f>
        <v>18859466046</v>
      </c>
    </row>
    <row r="212" spans="1:15" ht="67.5">
      <c r="A212" s="32">
        <v>211</v>
      </c>
      <c r="B212" s="33" t="s">
        <v>661</v>
      </c>
      <c r="C212" s="33" t="s">
        <v>74</v>
      </c>
      <c r="D212" s="34" t="s">
        <v>662</v>
      </c>
      <c r="E212" s="33" t="s">
        <v>297</v>
      </c>
      <c r="F212" s="36" t="s">
        <v>490</v>
      </c>
      <c r="G212" s="32">
        <v>1</v>
      </c>
      <c r="H212" s="33" t="s">
        <v>663</v>
      </c>
      <c r="I212" s="33" t="s">
        <v>164</v>
      </c>
      <c r="J212" s="33" t="s">
        <v>304</v>
      </c>
      <c r="K212" s="33" t="s">
        <v>664</v>
      </c>
      <c r="L212" s="45" t="s">
        <v>665</v>
      </c>
      <c r="M212" s="44" t="str">
        <f>VLOOKUP(B212,'[1]Sheet1'!$B$4:$E$339,2,0)</f>
        <v>钟婷婷</v>
      </c>
      <c r="N212" s="44" t="str">
        <f>VLOOKUP(B212,'[1]Sheet1'!$B$4:$E$339,3,0)</f>
        <v>人力资源</v>
      </c>
      <c r="O212" s="44" t="str">
        <f>VLOOKUP(B212,'[1]Sheet1'!$B$4:$E$339,4,0)</f>
        <v>15980328126</v>
      </c>
    </row>
    <row r="213" spans="1:15" ht="67.5">
      <c r="A213" s="32">
        <v>212</v>
      </c>
      <c r="B213" s="33" t="s">
        <v>661</v>
      </c>
      <c r="C213" s="33" t="s">
        <v>74</v>
      </c>
      <c r="D213" s="34" t="s">
        <v>662</v>
      </c>
      <c r="E213" s="33" t="s">
        <v>297</v>
      </c>
      <c r="F213" s="36" t="s">
        <v>263</v>
      </c>
      <c r="G213" s="32">
        <v>2</v>
      </c>
      <c r="H213" s="33" t="s">
        <v>440</v>
      </c>
      <c r="I213" s="33" t="s">
        <v>164</v>
      </c>
      <c r="J213" s="33" t="s">
        <v>304</v>
      </c>
      <c r="K213" s="33" t="s">
        <v>664</v>
      </c>
      <c r="L213" s="45" t="s">
        <v>665</v>
      </c>
      <c r="M213" s="44" t="str">
        <f>VLOOKUP(B213,'[1]Sheet1'!$B$4:$E$339,2,0)</f>
        <v>钟婷婷</v>
      </c>
      <c r="N213" s="44" t="str">
        <f>VLOOKUP(B213,'[1]Sheet1'!$B$4:$E$339,3,0)</f>
        <v>人力资源</v>
      </c>
      <c r="O213" s="44" t="str">
        <f>VLOOKUP(B213,'[1]Sheet1'!$B$4:$E$339,4,0)</f>
        <v>15980328126</v>
      </c>
    </row>
    <row r="214" spans="1:15" ht="67.5">
      <c r="A214" s="32">
        <v>213</v>
      </c>
      <c r="B214" s="33" t="s">
        <v>661</v>
      </c>
      <c r="C214" s="33" t="s">
        <v>74</v>
      </c>
      <c r="D214" s="34" t="s">
        <v>662</v>
      </c>
      <c r="E214" s="33" t="s">
        <v>297</v>
      </c>
      <c r="F214" s="36" t="s">
        <v>439</v>
      </c>
      <c r="G214" s="32">
        <v>5</v>
      </c>
      <c r="H214" s="33" t="s">
        <v>440</v>
      </c>
      <c r="I214" s="33" t="s">
        <v>164</v>
      </c>
      <c r="J214" s="33" t="s">
        <v>304</v>
      </c>
      <c r="K214" s="33" t="s">
        <v>664</v>
      </c>
      <c r="L214" s="45" t="s">
        <v>665</v>
      </c>
      <c r="M214" s="44" t="str">
        <f>VLOOKUP(B214,'[1]Sheet1'!$B$4:$E$339,2,0)</f>
        <v>钟婷婷</v>
      </c>
      <c r="N214" s="44" t="str">
        <f>VLOOKUP(B214,'[1]Sheet1'!$B$4:$E$339,3,0)</f>
        <v>人力资源</v>
      </c>
      <c r="O214" s="44" t="str">
        <f>VLOOKUP(B214,'[1]Sheet1'!$B$4:$E$339,4,0)</f>
        <v>15980328126</v>
      </c>
    </row>
    <row r="215" spans="1:15" ht="67.5">
      <c r="A215" s="32">
        <v>214</v>
      </c>
      <c r="B215" s="33" t="s">
        <v>661</v>
      </c>
      <c r="C215" s="33" t="s">
        <v>74</v>
      </c>
      <c r="D215" s="34" t="s">
        <v>662</v>
      </c>
      <c r="E215" s="33" t="s">
        <v>297</v>
      </c>
      <c r="F215" s="36" t="s">
        <v>666</v>
      </c>
      <c r="G215" s="32">
        <v>1</v>
      </c>
      <c r="H215" s="33" t="s">
        <v>667</v>
      </c>
      <c r="I215" s="33" t="s">
        <v>164</v>
      </c>
      <c r="J215" s="33" t="s">
        <v>668</v>
      </c>
      <c r="K215" s="33" t="s">
        <v>664</v>
      </c>
      <c r="L215" s="45" t="s">
        <v>665</v>
      </c>
      <c r="M215" s="44" t="str">
        <f>VLOOKUP(B215,'[1]Sheet1'!$B$4:$E$339,2,0)</f>
        <v>钟婷婷</v>
      </c>
      <c r="N215" s="44" t="str">
        <f>VLOOKUP(B215,'[1]Sheet1'!$B$4:$E$339,3,0)</f>
        <v>人力资源</v>
      </c>
      <c r="O215" s="44" t="str">
        <f>VLOOKUP(B215,'[1]Sheet1'!$B$4:$E$339,4,0)</f>
        <v>15980328126</v>
      </c>
    </row>
    <row r="216" spans="1:15" ht="67.5">
      <c r="A216" s="32">
        <v>215</v>
      </c>
      <c r="B216" s="33" t="s">
        <v>661</v>
      </c>
      <c r="C216" s="33" t="s">
        <v>74</v>
      </c>
      <c r="D216" s="34" t="s">
        <v>662</v>
      </c>
      <c r="E216" s="33" t="s">
        <v>297</v>
      </c>
      <c r="F216" s="36" t="s">
        <v>669</v>
      </c>
      <c r="G216" s="32">
        <v>1</v>
      </c>
      <c r="H216" s="33" t="s">
        <v>78</v>
      </c>
      <c r="I216" s="33" t="s">
        <v>164</v>
      </c>
      <c r="J216" s="33" t="s">
        <v>670</v>
      </c>
      <c r="K216" s="33" t="s">
        <v>664</v>
      </c>
      <c r="L216" s="45" t="s">
        <v>665</v>
      </c>
      <c r="M216" s="44" t="str">
        <f>VLOOKUP(B216,'[1]Sheet1'!$B$4:$E$339,2,0)</f>
        <v>钟婷婷</v>
      </c>
      <c r="N216" s="44" t="str">
        <f>VLOOKUP(B216,'[1]Sheet1'!$B$4:$E$339,3,0)</f>
        <v>人力资源</v>
      </c>
      <c r="O216" s="44" t="str">
        <f>VLOOKUP(B216,'[1]Sheet1'!$B$4:$E$339,4,0)</f>
        <v>15980328126</v>
      </c>
    </row>
    <row r="217" spans="1:15" ht="27">
      <c r="A217" s="32">
        <v>216</v>
      </c>
      <c r="B217" s="33" t="s">
        <v>671</v>
      </c>
      <c r="C217" s="33" t="s">
        <v>355</v>
      </c>
      <c r="D217" s="34" t="s">
        <v>672</v>
      </c>
      <c r="E217" s="36" t="s">
        <v>147</v>
      </c>
      <c r="F217" s="33" t="s">
        <v>673</v>
      </c>
      <c r="G217" s="32">
        <v>5</v>
      </c>
      <c r="H217" s="33" t="s">
        <v>118</v>
      </c>
      <c r="I217" s="33" t="s">
        <v>105</v>
      </c>
      <c r="J217" s="33" t="s">
        <v>674</v>
      </c>
      <c r="K217" s="33" t="s">
        <v>41</v>
      </c>
      <c r="L217" s="43" t="s">
        <v>675</v>
      </c>
      <c r="M217" s="44" t="str">
        <f>VLOOKUP(B217,'[1]Sheet1'!$B$4:$E$339,2,0)</f>
        <v>张先生</v>
      </c>
      <c r="N217" s="44" t="str">
        <f>VLOOKUP(B217,'[1]Sheet1'!$B$4:$E$339,3,0)</f>
        <v>人力资源部主管</v>
      </c>
      <c r="O217" s="44" t="str">
        <f>VLOOKUP(B217,'[1]Sheet1'!$B$4:$E$339,4,0)</f>
        <v>13506096542</v>
      </c>
    </row>
    <row r="218" spans="1:15" ht="27">
      <c r="A218" s="32">
        <v>217</v>
      </c>
      <c r="B218" s="33" t="s">
        <v>671</v>
      </c>
      <c r="C218" s="33" t="s">
        <v>355</v>
      </c>
      <c r="D218" s="34" t="s">
        <v>672</v>
      </c>
      <c r="E218" s="36" t="s">
        <v>147</v>
      </c>
      <c r="F218" s="33" t="s">
        <v>128</v>
      </c>
      <c r="G218" s="32">
        <v>5</v>
      </c>
      <c r="H218" s="33" t="s">
        <v>118</v>
      </c>
      <c r="I218" s="33" t="s">
        <v>105</v>
      </c>
      <c r="J218" s="33" t="s">
        <v>142</v>
      </c>
      <c r="K218" s="33" t="s">
        <v>41</v>
      </c>
      <c r="L218" s="43" t="s">
        <v>675</v>
      </c>
      <c r="M218" s="44" t="str">
        <f>VLOOKUP(B218,'[1]Sheet1'!$B$4:$E$339,2,0)</f>
        <v>张先生</v>
      </c>
      <c r="N218" s="44" t="str">
        <f>VLOOKUP(B218,'[1]Sheet1'!$B$4:$E$339,3,0)</f>
        <v>人力资源部主管</v>
      </c>
      <c r="O218" s="44" t="str">
        <f>VLOOKUP(B218,'[1]Sheet1'!$B$4:$E$339,4,0)</f>
        <v>13506096542</v>
      </c>
    </row>
    <row r="219" spans="1:15" ht="40.5">
      <c r="A219" s="32">
        <v>218</v>
      </c>
      <c r="B219" s="36" t="s">
        <v>676</v>
      </c>
      <c r="C219" s="36" t="s">
        <v>265</v>
      </c>
      <c r="D219" s="38" t="s">
        <v>677</v>
      </c>
      <c r="E219" s="36" t="s">
        <v>147</v>
      </c>
      <c r="F219" s="33" t="s">
        <v>678</v>
      </c>
      <c r="G219" s="32">
        <v>1</v>
      </c>
      <c r="H219" s="33" t="s">
        <v>70</v>
      </c>
      <c r="I219" s="33" t="s">
        <v>679</v>
      </c>
      <c r="J219" s="33" t="s">
        <v>680</v>
      </c>
      <c r="K219" s="33" t="s">
        <v>681</v>
      </c>
      <c r="L219" s="45" t="s">
        <v>682</v>
      </c>
      <c r="M219" s="44" t="str">
        <f>VLOOKUP(B219,'[1]Sheet1'!$B$4:$E$339,2,0)</f>
        <v>苏女士</v>
      </c>
      <c r="N219" s="44" t="str">
        <f>VLOOKUP(B219,'[1]Sheet1'!$B$4:$E$339,3,0)</f>
        <v>人力资源专员</v>
      </c>
      <c r="O219" s="44">
        <f>VLOOKUP(B219,'[1]Sheet1'!$B$4:$E$339,4,0)</f>
        <v>17750202427</v>
      </c>
    </row>
    <row r="220" spans="1:15" ht="27">
      <c r="A220" s="32">
        <v>219</v>
      </c>
      <c r="B220" s="33" t="s">
        <v>683</v>
      </c>
      <c r="C220" s="33" t="s">
        <v>74</v>
      </c>
      <c r="D220" s="34" t="s">
        <v>684</v>
      </c>
      <c r="E220" s="33" t="s">
        <v>36</v>
      </c>
      <c r="F220" s="33" t="s">
        <v>685</v>
      </c>
      <c r="G220" s="32">
        <v>12</v>
      </c>
      <c r="H220" s="33" t="s">
        <v>129</v>
      </c>
      <c r="I220" s="33" t="s">
        <v>511</v>
      </c>
      <c r="J220" s="33" t="s">
        <v>686</v>
      </c>
      <c r="K220" s="33" t="s">
        <v>41</v>
      </c>
      <c r="L220" s="45" t="s">
        <v>687</v>
      </c>
      <c r="M220" s="44" t="str">
        <f>VLOOKUP(B220,'[1]Sheet1'!$B$4:$E$339,2,0)</f>
        <v>陈林萍</v>
      </c>
      <c r="N220" s="44" t="str">
        <f>VLOOKUP(B220,'[1]Sheet1'!$B$4:$E$339,3,0)</f>
        <v>人力资源部专员</v>
      </c>
      <c r="O220" s="44" t="str">
        <f>VLOOKUP(B220,'[1]Sheet1'!$B$4:$E$339,4,0)</f>
        <v>18450050369</v>
      </c>
    </row>
    <row r="221" spans="1:15" ht="27">
      <c r="A221" s="32">
        <v>220</v>
      </c>
      <c r="B221" s="33" t="s">
        <v>683</v>
      </c>
      <c r="C221" s="33" t="s">
        <v>74</v>
      </c>
      <c r="D221" s="34" t="s">
        <v>684</v>
      </c>
      <c r="E221" s="33" t="s">
        <v>36</v>
      </c>
      <c r="F221" s="33" t="s">
        <v>688</v>
      </c>
      <c r="G221" s="32">
        <v>5</v>
      </c>
      <c r="H221" s="33" t="s">
        <v>259</v>
      </c>
      <c r="I221" s="33" t="s">
        <v>511</v>
      </c>
      <c r="J221" s="33" t="s">
        <v>686</v>
      </c>
      <c r="K221" s="33" t="s">
        <v>41</v>
      </c>
      <c r="L221" s="45" t="s">
        <v>687</v>
      </c>
      <c r="M221" s="44" t="str">
        <f>VLOOKUP(B221,'[1]Sheet1'!$B$4:$E$339,2,0)</f>
        <v>陈林萍</v>
      </c>
      <c r="N221" s="44" t="str">
        <f>VLOOKUP(B221,'[1]Sheet1'!$B$4:$E$339,3,0)</f>
        <v>人力资源部专员</v>
      </c>
      <c r="O221" s="44" t="str">
        <f>VLOOKUP(B221,'[1]Sheet1'!$B$4:$E$339,4,0)</f>
        <v>18450050369</v>
      </c>
    </row>
    <row r="222" spans="1:15" ht="81">
      <c r="A222" s="32">
        <v>221</v>
      </c>
      <c r="B222" s="36" t="s">
        <v>689</v>
      </c>
      <c r="C222" s="33" t="s">
        <v>138</v>
      </c>
      <c r="D222" s="38" t="s">
        <v>690</v>
      </c>
      <c r="E222" s="36" t="s">
        <v>691</v>
      </c>
      <c r="F222" s="33" t="s">
        <v>128</v>
      </c>
      <c r="G222" s="32">
        <v>5</v>
      </c>
      <c r="H222" s="33" t="s">
        <v>78</v>
      </c>
      <c r="I222" s="33" t="s">
        <v>71</v>
      </c>
      <c r="J222" s="36" t="s">
        <v>692</v>
      </c>
      <c r="K222" s="36" t="s">
        <v>41</v>
      </c>
      <c r="L222" s="48" t="s">
        <v>693</v>
      </c>
      <c r="M222" s="44" t="str">
        <f>VLOOKUP(B222,'[1]Sheet1'!$B$4:$E$339,2,0)</f>
        <v>苏仕鹏</v>
      </c>
      <c r="N222" s="44" t="str">
        <f>VLOOKUP(B222,'[1]Sheet1'!$B$4:$E$339,3,0)</f>
        <v>人事专员</v>
      </c>
      <c r="O222" s="44" t="str">
        <f>VLOOKUP(B222,'[1]Sheet1'!$B$4:$E$339,4,0)</f>
        <v>18876501717</v>
      </c>
    </row>
    <row r="223" spans="1:15" ht="40.5">
      <c r="A223" s="32">
        <v>222</v>
      </c>
      <c r="B223" s="33" t="s">
        <v>694</v>
      </c>
      <c r="C223" s="33" t="s">
        <v>74</v>
      </c>
      <c r="D223" s="34" t="s">
        <v>695</v>
      </c>
      <c r="E223" s="33" t="s">
        <v>598</v>
      </c>
      <c r="F223" s="33" t="s">
        <v>696</v>
      </c>
      <c r="G223" s="32">
        <v>5</v>
      </c>
      <c r="H223" s="33" t="s">
        <v>38</v>
      </c>
      <c r="I223" s="33" t="s">
        <v>697</v>
      </c>
      <c r="J223" s="33" t="s">
        <v>304</v>
      </c>
      <c r="K223" s="33" t="s">
        <v>698</v>
      </c>
      <c r="L223" s="45" t="s">
        <v>699</v>
      </c>
      <c r="M223" s="44" t="str">
        <f>VLOOKUP(B223,'[1]Sheet1'!$B$4:$E$339,2,0)</f>
        <v>柯丽莉</v>
      </c>
      <c r="N223" s="44" t="str">
        <f>VLOOKUP(B223,'[1]Sheet1'!$B$4:$E$339,3,0)</f>
        <v>行政经理</v>
      </c>
      <c r="O223" s="44" t="str">
        <f>VLOOKUP(B223,'[1]Sheet1'!$B$4:$E$339,4,0)</f>
        <v>15960437596</v>
      </c>
    </row>
    <row r="224" spans="1:15" ht="40.5">
      <c r="A224" s="32">
        <v>223</v>
      </c>
      <c r="B224" s="33" t="s">
        <v>694</v>
      </c>
      <c r="C224" s="33" t="s">
        <v>74</v>
      </c>
      <c r="D224" s="34" t="s">
        <v>695</v>
      </c>
      <c r="E224" s="33" t="s">
        <v>598</v>
      </c>
      <c r="F224" s="33" t="s">
        <v>700</v>
      </c>
      <c r="G224" s="32">
        <v>5</v>
      </c>
      <c r="H224" s="33" t="s">
        <v>38</v>
      </c>
      <c r="I224" s="33" t="s">
        <v>697</v>
      </c>
      <c r="J224" s="33" t="s">
        <v>304</v>
      </c>
      <c r="K224" s="33" t="s">
        <v>698</v>
      </c>
      <c r="L224" s="45" t="s">
        <v>699</v>
      </c>
      <c r="M224" s="44" t="str">
        <f>VLOOKUP(B224,'[1]Sheet1'!$B$4:$E$339,2,0)</f>
        <v>柯丽莉</v>
      </c>
      <c r="N224" s="44" t="str">
        <f>VLOOKUP(B224,'[1]Sheet1'!$B$4:$E$339,3,0)</f>
        <v>行政经理</v>
      </c>
      <c r="O224" s="44" t="str">
        <f>VLOOKUP(B224,'[1]Sheet1'!$B$4:$E$339,4,0)</f>
        <v>15960437596</v>
      </c>
    </row>
    <row r="225" spans="1:15" ht="40.5">
      <c r="A225" s="32">
        <v>224</v>
      </c>
      <c r="B225" s="33" t="s">
        <v>694</v>
      </c>
      <c r="C225" s="33" t="s">
        <v>74</v>
      </c>
      <c r="D225" s="34" t="s">
        <v>695</v>
      </c>
      <c r="E225" s="33" t="s">
        <v>598</v>
      </c>
      <c r="F225" s="33" t="s">
        <v>701</v>
      </c>
      <c r="G225" s="32">
        <v>1</v>
      </c>
      <c r="H225" s="33" t="s">
        <v>181</v>
      </c>
      <c r="I225" s="33" t="s">
        <v>697</v>
      </c>
      <c r="J225" s="33" t="s">
        <v>304</v>
      </c>
      <c r="K225" s="33" t="s">
        <v>698</v>
      </c>
      <c r="L225" s="45" t="s">
        <v>699</v>
      </c>
      <c r="M225" s="44" t="str">
        <f>VLOOKUP(B225,'[1]Sheet1'!$B$4:$E$339,2,0)</f>
        <v>柯丽莉</v>
      </c>
      <c r="N225" s="44" t="str">
        <f>VLOOKUP(B225,'[1]Sheet1'!$B$4:$E$339,3,0)</f>
        <v>行政经理</v>
      </c>
      <c r="O225" s="44" t="str">
        <f>VLOOKUP(B225,'[1]Sheet1'!$B$4:$E$339,4,0)</f>
        <v>15960437596</v>
      </c>
    </row>
    <row r="226" spans="1:15" ht="40.5">
      <c r="A226" s="32">
        <v>225</v>
      </c>
      <c r="B226" s="33" t="s">
        <v>694</v>
      </c>
      <c r="C226" s="33" t="s">
        <v>74</v>
      </c>
      <c r="D226" s="34" t="s">
        <v>695</v>
      </c>
      <c r="E226" s="33" t="s">
        <v>598</v>
      </c>
      <c r="F226" s="33" t="s">
        <v>702</v>
      </c>
      <c r="G226" s="32">
        <v>2</v>
      </c>
      <c r="H226" s="33" t="s">
        <v>48</v>
      </c>
      <c r="I226" s="33" t="s">
        <v>697</v>
      </c>
      <c r="J226" s="33" t="s">
        <v>304</v>
      </c>
      <c r="K226" s="33" t="s">
        <v>698</v>
      </c>
      <c r="L226" s="45" t="s">
        <v>699</v>
      </c>
      <c r="M226" s="44" t="str">
        <f>VLOOKUP(B226,'[1]Sheet1'!$B$4:$E$339,2,0)</f>
        <v>柯丽莉</v>
      </c>
      <c r="N226" s="44" t="str">
        <f>VLOOKUP(B226,'[1]Sheet1'!$B$4:$E$339,3,0)</f>
        <v>行政经理</v>
      </c>
      <c r="O226" s="44" t="str">
        <f>VLOOKUP(B226,'[1]Sheet1'!$B$4:$E$339,4,0)</f>
        <v>15960437596</v>
      </c>
    </row>
    <row r="227" spans="1:15" ht="40.5">
      <c r="A227" s="32">
        <v>226</v>
      </c>
      <c r="B227" s="33" t="s">
        <v>694</v>
      </c>
      <c r="C227" s="33" t="s">
        <v>74</v>
      </c>
      <c r="D227" s="34" t="s">
        <v>695</v>
      </c>
      <c r="E227" s="33" t="s">
        <v>598</v>
      </c>
      <c r="F227" s="33" t="s">
        <v>703</v>
      </c>
      <c r="G227" s="32">
        <v>2</v>
      </c>
      <c r="H227" s="33" t="s">
        <v>38</v>
      </c>
      <c r="I227" s="33" t="s">
        <v>697</v>
      </c>
      <c r="J227" s="33" t="s">
        <v>304</v>
      </c>
      <c r="K227" s="33" t="s">
        <v>698</v>
      </c>
      <c r="L227" s="45" t="s">
        <v>699</v>
      </c>
      <c r="M227" s="44" t="str">
        <f>VLOOKUP(B227,'[1]Sheet1'!$B$4:$E$339,2,0)</f>
        <v>柯丽莉</v>
      </c>
      <c r="N227" s="44" t="str">
        <f>VLOOKUP(B227,'[1]Sheet1'!$B$4:$E$339,3,0)</f>
        <v>行政经理</v>
      </c>
      <c r="O227" s="44" t="str">
        <f>VLOOKUP(B227,'[1]Sheet1'!$B$4:$E$339,4,0)</f>
        <v>15960437596</v>
      </c>
    </row>
    <row r="228" spans="1:15" ht="40.5">
      <c r="A228" s="32">
        <v>227</v>
      </c>
      <c r="B228" s="33" t="s">
        <v>704</v>
      </c>
      <c r="C228" s="33" t="s">
        <v>705</v>
      </c>
      <c r="D228" s="34" t="s">
        <v>706</v>
      </c>
      <c r="E228" s="33" t="s">
        <v>227</v>
      </c>
      <c r="F228" s="33" t="s">
        <v>214</v>
      </c>
      <c r="G228" s="32">
        <v>5</v>
      </c>
      <c r="H228" s="33" t="s">
        <v>65</v>
      </c>
      <c r="I228" s="33" t="s">
        <v>105</v>
      </c>
      <c r="J228" s="33" t="s">
        <v>707</v>
      </c>
      <c r="K228" s="33" t="s">
        <v>41</v>
      </c>
      <c r="L228" s="45" t="s">
        <v>708</v>
      </c>
      <c r="M228" s="44" t="str">
        <f>VLOOKUP(B228,'[1]Sheet1'!$B$4:$E$339,2,0)</f>
        <v>张映华</v>
      </c>
      <c r="N228" s="44" t="str">
        <f>VLOOKUP(B228,'[1]Sheet1'!$B$4:$E$339,3,0)</f>
        <v>人力资源部经理</v>
      </c>
      <c r="O228" s="44" t="str">
        <f>VLOOKUP(B228,'[1]Sheet1'!$B$4:$E$339,4,0)</f>
        <v>13636920072</v>
      </c>
    </row>
    <row r="229" spans="1:15" ht="40.5">
      <c r="A229" s="32">
        <v>228</v>
      </c>
      <c r="B229" s="33" t="s">
        <v>704</v>
      </c>
      <c r="C229" s="33" t="s">
        <v>705</v>
      </c>
      <c r="D229" s="34" t="s">
        <v>706</v>
      </c>
      <c r="E229" s="33" t="s">
        <v>227</v>
      </c>
      <c r="F229" s="33" t="s">
        <v>592</v>
      </c>
      <c r="G229" s="32">
        <v>5</v>
      </c>
      <c r="H229" s="33" t="s">
        <v>129</v>
      </c>
      <c r="I229" s="33" t="s">
        <v>105</v>
      </c>
      <c r="J229" s="33" t="s">
        <v>707</v>
      </c>
      <c r="K229" s="33" t="s">
        <v>41</v>
      </c>
      <c r="L229" s="45" t="s">
        <v>708</v>
      </c>
      <c r="M229" s="44" t="str">
        <f>VLOOKUP(B229,'[1]Sheet1'!$B$4:$E$339,2,0)</f>
        <v>张映华</v>
      </c>
      <c r="N229" s="44" t="str">
        <f>VLOOKUP(B229,'[1]Sheet1'!$B$4:$E$339,3,0)</f>
        <v>人力资源部经理</v>
      </c>
      <c r="O229" s="44" t="str">
        <f>VLOOKUP(B229,'[1]Sheet1'!$B$4:$E$339,4,0)</f>
        <v>13636920072</v>
      </c>
    </row>
    <row r="230" spans="1:15" ht="40.5">
      <c r="A230" s="32">
        <v>229</v>
      </c>
      <c r="B230" s="33" t="s">
        <v>704</v>
      </c>
      <c r="C230" s="33" t="s">
        <v>705</v>
      </c>
      <c r="D230" s="34" t="s">
        <v>706</v>
      </c>
      <c r="E230" s="33" t="s">
        <v>227</v>
      </c>
      <c r="F230" s="33" t="s">
        <v>155</v>
      </c>
      <c r="G230" s="32">
        <v>5</v>
      </c>
      <c r="H230" s="33" t="s">
        <v>48</v>
      </c>
      <c r="I230" s="33" t="s">
        <v>105</v>
      </c>
      <c r="J230" s="33" t="s">
        <v>707</v>
      </c>
      <c r="K230" s="33" t="s">
        <v>41</v>
      </c>
      <c r="L230" s="45" t="s">
        <v>708</v>
      </c>
      <c r="M230" s="44" t="str">
        <f>VLOOKUP(B230,'[1]Sheet1'!$B$4:$E$339,2,0)</f>
        <v>张映华</v>
      </c>
      <c r="N230" s="44" t="str">
        <f>VLOOKUP(B230,'[1]Sheet1'!$B$4:$E$339,3,0)</f>
        <v>人力资源部经理</v>
      </c>
      <c r="O230" s="44" t="str">
        <f>VLOOKUP(B230,'[1]Sheet1'!$B$4:$E$339,4,0)</f>
        <v>13636920072</v>
      </c>
    </row>
    <row r="231" spans="1:15" ht="67.5">
      <c r="A231" s="32">
        <v>230</v>
      </c>
      <c r="B231" s="33" t="s">
        <v>709</v>
      </c>
      <c r="C231" s="33" t="s">
        <v>74</v>
      </c>
      <c r="D231" s="34" t="s">
        <v>710</v>
      </c>
      <c r="E231" s="33" t="s">
        <v>598</v>
      </c>
      <c r="F231" s="36" t="s">
        <v>711</v>
      </c>
      <c r="G231" s="36">
        <v>2</v>
      </c>
      <c r="H231" s="33" t="s">
        <v>712</v>
      </c>
      <c r="I231" s="33" t="s">
        <v>713</v>
      </c>
      <c r="J231" s="36" t="s">
        <v>714</v>
      </c>
      <c r="K231" s="33" t="s">
        <v>715</v>
      </c>
      <c r="L231" s="45" t="s">
        <v>716</v>
      </c>
      <c r="M231" s="44" t="str">
        <f>VLOOKUP(B231,'[1]Sheet1'!$B$4:$E$339,2,0)</f>
        <v>何娜</v>
      </c>
      <c r="N231" s="44" t="str">
        <f>VLOOKUP(B231,'[1]Sheet1'!$B$4:$E$339,3,0)</f>
        <v>人力资源部主管</v>
      </c>
      <c r="O231" s="44" t="str">
        <f>VLOOKUP(B231,'[1]Sheet1'!$B$4:$E$339,4,0)</f>
        <v>18859795171</v>
      </c>
    </row>
    <row r="232" spans="1:15" ht="67.5">
      <c r="A232" s="32">
        <v>231</v>
      </c>
      <c r="B232" s="33" t="s">
        <v>709</v>
      </c>
      <c r="C232" s="33" t="s">
        <v>74</v>
      </c>
      <c r="D232" s="34" t="s">
        <v>710</v>
      </c>
      <c r="E232" s="33" t="s">
        <v>598</v>
      </c>
      <c r="F232" s="36" t="s">
        <v>717</v>
      </c>
      <c r="G232" s="36">
        <v>10</v>
      </c>
      <c r="H232" s="33" t="s">
        <v>712</v>
      </c>
      <c r="I232" s="33" t="s">
        <v>713</v>
      </c>
      <c r="J232" s="36" t="s">
        <v>718</v>
      </c>
      <c r="K232" s="33" t="s">
        <v>715</v>
      </c>
      <c r="L232" s="45" t="s">
        <v>716</v>
      </c>
      <c r="M232" s="44" t="str">
        <f>VLOOKUP(B232,'[1]Sheet1'!$B$4:$E$339,2,0)</f>
        <v>何娜</v>
      </c>
      <c r="N232" s="44" t="str">
        <f>VLOOKUP(B232,'[1]Sheet1'!$B$4:$E$339,3,0)</f>
        <v>人力资源部主管</v>
      </c>
      <c r="O232" s="44" t="str">
        <f>VLOOKUP(B232,'[1]Sheet1'!$B$4:$E$339,4,0)</f>
        <v>18859795171</v>
      </c>
    </row>
    <row r="233" spans="1:15" ht="40.5">
      <c r="A233" s="32">
        <v>232</v>
      </c>
      <c r="B233" s="33" t="s">
        <v>719</v>
      </c>
      <c r="C233" s="33" t="s">
        <v>74</v>
      </c>
      <c r="D233" s="34" t="s">
        <v>720</v>
      </c>
      <c r="E233" s="33" t="s">
        <v>598</v>
      </c>
      <c r="F233" s="33" t="s">
        <v>721</v>
      </c>
      <c r="G233" s="32">
        <v>2</v>
      </c>
      <c r="H233" s="33" t="s">
        <v>118</v>
      </c>
      <c r="I233" s="33" t="s">
        <v>164</v>
      </c>
      <c r="J233" s="33" t="s">
        <v>642</v>
      </c>
      <c r="K233" s="33" t="s">
        <v>41</v>
      </c>
      <c r="L233" s="43" t="s">
        <v>115</v>
      </c>
      <c r="M233" s="44" t="str">
        <f>VLOOKUP(B233,'[1]Sheet1'!$B$4:$E$339,2,0)</f>
        <v>赖经理</v>
      </c>
      <c r="N233" s="44" t="str">
        <f>VLOOKUP(B233,'[1]Sheet1'!$B$4:$E$339,3,0)</f>
        <v>人事/行政经理</v>
      </c>
      <c r="O233" s="44" t="str">
        <f>VLOOKUP(B233,'[1]Sheet1'!$B$4:$E$339,4,0)</f>
        <v>17350073173</v>
      </c>
    </row>
    <row r="234" spans="1:15" ht="94.5">
      <c r="A234" s="32">
        <v>233</v>
      </c>
      <c r="B234" s="33" t="s">
        <v>722</v>
      </c>
      <c r="C234" s="33" t="s">
        <v>723</v>
      </c>
      <c r="D234" s="34" t="s">
        <v>724</v>
      </c>
      <c r="E234" s="33" t="s">
        <v>140</v>
      </c>
      <c r="F234" s="33" t="s">
        <v>725</v>
      </c>
      <c r="G234" s="32">
        <v>2</v>
      </c>
      <c r="H234" s="33" t="s">
        <v>70</v>
      </c>
      <c r="I234" s="33" t="s">
        <v>164</v>
      </c>
      <c r="J234" s="33" t="s">
        <v>726</v>
      </c>
      <c r="K234" s="33" t="s">
        <v>727</v>
      </c>
      <c r="L234" s="45" t="s">
        <v>728</v>
      </c>
      <c r="M234" s="44" t="str">
        <f>VLOOKUP(B234,'[1]Sheet1'!$B$4:$E$339,2,0)</f>
        <v>林虹</v>
      </c>
      <c r="N234" s="44" t="str">
        <f>VLOOKUP(B234,'[1]Sheet1'!$B$4:$E$339,3,0)</f>
        <v>人力资源部主管</v>
      </c>
      <c r="O234" s="44" t="str">
        <f>VLOOKUP(B234,'[1]Sheet1'!$B$4:$E$339,4,0)</f>
        <v>18659191553</v>
      </c>
    </row>
    <row r="235" spans="1:15" ht="40.5">
      <c r="A235" s="32">
        <v>234</v>
      </c>
      <c r="B235" s="33" t="s">
        <v>729</v>
      </c>
      <c r="C235" s="33" t="s">
        <v>730</v>
      </c>
      <c r="D235" s="34" t="s">
        <v>731</v>
      </c>
      <c r="E235" s="33" t="s">
        <v>227</v>
      </c>
      <c r="F235" s="33" t="s">
        <v>128</v>
      </c>
      <c r="G235" s="32">
        <v>5</v>
      </c>
      <c r="H235" s="33" t="s">
        <v>259</v>
      </c>
      <c r="I235" s="33" t="s">
        <v>123</v>
      </c>
      <c r="J235" s="33" t="s">
        <v>732</v>
      </c>
      <c r="K235" s="33" t="s">
        <v>435</v>
      </c>
      <c r="L235" s="45" t="s">
        <v>733</v>
      </c>
      <c r="M235" s="44" t="str">
        <f>VLOOKUP(B235,'[1]Sheet1'!$B$4:$E$339,2,0)</f>
        <v>周慕秋</v>
      </c>
      <c r="N235" s="44" t="str">
        <f>VLOOKUP(B235,'[1]Sheet1'!$B$4:$E$339,3,0)</f>
        <v>人力资源部经理</v>
      </c>
      <c r="O235" s="44" t="str">
        <f>VLOOKUP(B235,'[1]Sheet1'!$B$4:$E$339,4,0)</f>
        <v>15060890757</v>
      </c>
    </row>
    <row r="236" spans="1:15" ht="40.5">
      <c r="A236" s="32">
        <v>235</v>
      </c>
      <c r="B236" s="33" t="s">
        <v>729</v>
      </c>
      <c r="C236" s="33" t="s">
        <v>730</v>
      </c>
      <c r="D236" s="34" t="s">
        <v>731</v>
      </c>
      <c r="E236" s="33" t="s">
        <v>227</v>
      </c>
      <c r="F236" s="33" t="s">
        <v>734</v>
      </c>
      <c r="G236" s="32">
        <v>3</v>
      </c>
      <c r="H236" s="33" t="s">
        <v>38</v>
      </c>
      <c r="I236" s="33" t="s">
        <v>123</v>
      </c>
      <c r="J236" s="33" t="s">
        <v>732</v>
      </c>
      <c r="K236" s="33" t="s">
        <v>435</v>
      </c>
      <c r="L236" s="45" t="s">
        <v>733</v>
      </c>
      <c r="M236" s="44" t="str">
        <f>VLOOKUP(B236,'[1]Sheet1'!$B$4:$E$339,2,0)</f>
        <v>周慕秋</v>
      </c>
      <c r="N236" s="44" t="str">
        <f>VLOOKUP(B236,'[1]Sheet1'!$B$4:$E$339,3,0)</f>
        <v>人力资源部经理</v>
      </c>
      <c r="O236" s="44" t="str">
        <f>VLOOKUP(B236,'[1]Sheet1'!$B$4:$E$339,4,0)</f>
        <v>15060890757</v>
      </c>
    </row>
    <row r="237" spans="1:15" ht="40.5">
      <c r="A237" s="32">
        <v>236</v>
      </c>
      <c r="B237" s="33" t="s">
        <v>729</v>
      </c>
      <c r="C237" s="33" t="s">
        <v>730</v>
      </c>
      <c r="D237" s="34" t="s">
        <v>731</v>
      </c>
      <c r="E237" s="33" t="s">
        <v>227</v>
      </c>
      <c r="F237" s="33" t="s">
        <v>735</v>
      </c>
      <c r="G237" s="32">
        <v>3</v>
      </c>
      <c r="H237" s="33" t="s">
        <v>118</v>
      </c>
      <c r="I237" s="33" t="s">
        <v>123</v>
      </c>
      <c r="J237" s="33" t="s">
        <v>732</v>
      </c>
      <c r="K237" s="33" t="s">
        <v>435</v>
      </c>
      <c r="L237" s="45" t="s">
        <v>733</v>
      </c>
      <c r="M237" s="44" t="str">
        <f>VLOOKUP(B237,'[1]Sheet1'!$B$4:$E$339,2,0)</f>
        <v>周慕秋</v>
      </c>
      <c r="N237" s="44" t="str">
        <f>VLOOKUP(B237,'[1]Sheet1'!$B$4:$E$339,3,0)</f>
        <v>人力资源部经理</v>
      </c>
      <c r="O237" s="44" t="str">
        <f>VLOOKUP(B237,'[1]Sheet1'!$B$4:$E$339,4,0)</f>
        <v>15060890757</v>
      </c>
    </row>
    <row r="238" spans="1:15" ht="40.5">
      <c r="A238" s="32">
        <v>237</v>
      </c>
      <c r="B238" s="33" t="s">
        <v>729</v>
      </c>
      <c r="C238" s="33" t="s">
        <v>730</v>
      </c>
      <c r="D238" s="34" t="s">
        <v>731</v>
      </c>
      <c r="E238" s="33" t="s">
        <v>227</v>
      </c>
      <c r="F238" s="33" t="s">
        <v>582</v>
      </c>
      <c r="G238" s="32">
        <v>2</v>
      </c>
      <c r="H238" s="33" t="s">
        <v>118</v>
      </c>
      <c r="I238" s="33" t="s">
        <v>123</v>
      </c>
      <c r="J238" s="33" t="s">
        <v>732</v>
      </c>
      <c r="K238" s="33" t="s">
        <v>435</v>
      </c>
      <c r="L238" s="45" t="s">
        <v>733</v>
      </c>
      <c r="M238" s="44" t="str">
        <f>VLOOKUP(B238,'[1]Sheet1'!$B$4:$E$339,2,0)</f>
        <v>周慕秋</v>
      </c>
      <c r="N238" s="44" t="str">
        <f>VLOOKUP(B238,'[1]Sheet1'!$B$4:$E$339,3,0)</f>
        <v>人力资源部经理</v>
      </c>
      <c r="O238" s="44" t="str">
        <f>VLOOKUP(B238,'[1]Sheet1'!$B$4:$E$339,4,0)</f>
        <v>15060890757</v>
      </c>
    </row>
    <row r="239" spans="1:15" ht="40.5">
      <c r="A239" s="32">
        <v>238</v>
      </c>
      <c r="B239" s="33" t="s">
        <v>736</v>
      </c>
      <c r="C239" s="33" t="s">
        <v>74</v>
      </c>
      <c r="D239" s="34" t="s">
        <v>737</v>
      </c>
      <c r="E239" s="33" t="s">
        <v>598</v>
      </c>
      <c r="F239" s="33" t="s">
        <v>738</v>
      </c>
      <c r="G239" s="32">
        <v>10</v>
      </c>
      <c r="H239" s="33" t="s">
        <v>70</v>
      </c>
      <c r="I239" s="33" t="s">
        <v>105</v>
      </c>
      <c r="J239" s="33" t="s">
        <v>739</v>
      </c>
      <c r="K239" s="33" t="s">
        <v>41</v>
      </c>
      <c r="L239" s="45" t="s">
        <v>740</v>
      </c>
      <c r="M239" s="44" t="str">
        <f>VLOOKUP(B239,'[1]Sheet1'!$B$4:$E$339,2,0)</f>
        <v>薛女士</v>
      </c>
      <c r="N239" s="44" t="str">
        <f>VLOOKUP(B239,'[1]Sheet1'!$B$4:$E$339,3,0)</f>
        <v>人力资源部经理</v>
      </c>
      <c r="O239" s="44" t="str">
        <f>VLOOKUP(B239,'[1]Sheet1'!$B$4:$E$339,4,0)</f>
        <v>15805080930</v>
      </c>
    </row>
    <row r="240" spans="1:15" ht="40.5">
      <c r="A240" s="32">
        <v>239</v>
      </c>
      <c r="B240" s="33" t="s">
        <v>741</v>
      </c>
      <c r="C240" s="33" t="s">
        <v>74</v>
      </c>
      <c r="D240" s="34" t="s">
        <v>742</v>
      </c>
      <c r="E240" s="33" t="s">
        <v>257</v>
      </c>
      <c r="F240" s="33" t="s">
        <v>743</v>
      </c>
      <c r="G240" s="32">
        <v>3</v>
      </c>
      <c r="H240" s="33" t="s">
        <v>118</v>
      </c>
      <c r="I240" s="33" t="s">
        <v>157</v>
      </c>
      <c r="J240" s="33" t="s">
        <v>744</v>
      </c>
      <c r="K240" s="33" t="s">
        <v>41</v>
      </c>
      <c r="L240" s="45" t="s">
        <v>745</v>
      </c>
      <c r="M240" s="44" t="str">
        <f>VLOOKUP(B240,'[1]Sheet1'!$B$4:$E$339,2,0)</f>
        <v>张火林</v>
      </c>
      <c r="N240" s="44" t="str">
        <f>VLOOKUP(B240,'[1]Sheet1'!$B$4:$E$339,3,0)</f>
        <v>人事行政部主管</v>
      </c>
      <c r="O240" s="44" t="str">
        <f>VLOOKUP(B240,'[1]Sheet1'!$B$4:$E$339,4,0)</f>
        <v>13788816372</v>
      </c>
    </row>
    <row r="241" spans="1:15" ht="40.5">
      <c r="A241" s="32">
        <v>240</v>
      </c>
      <c r="B241" s="33" t="s">
        <v>741</v>
      </c>
      <c r="C241" s="33" t="s">
        <v>74</v>
      </c>
      <c r="D241" s="34" t="s">
        <v>742</v>
      </c>
      <c r="E241" s="33" t="s">
        <v>257</v>
      </c>
      <c r="F241" s="33" t="s">
        <v>746</v>
      </c>
      <c r="G241" s="32">
        <v>3</v>
      </c>
      <c r="H241" s="33" t="s">
        <v>118</v>
      </c>
      <c r="I241" s="33" t="s">
        <v>157</v>
      </c>
      <c r="J241" s="33" t="s">
        <v>744</v>
      </c>
      <c r="K241" s="33" t="s">
        <v>41</v>
      </c>
      <c r="L241" s="45" t="s">
        <v>745</v>
      </c>
      <c r="M241" s="44" t="str">
        <f>VLOOKUP(B241,'[1]Sheet1'!$B$4:$E$339,2,0)</f>
        <v>张火林</v>
      </c>
      <c r="N241" s="44" t="str">
        <f>VLOOKUP(B241,'[1]Sheet1'!$B$4:$E$339,3,0)</f>
        <v>人事行政部主管</v>
      </c>
      <c r="O241" s="44" t="str">
        <f>VLOOKUP(B241,'[1]Sheet1'!$B$4:$E$339,4,0)</f>
        <v>13788816372</v>
      </c>
    </row>
    <row r="242" spans="1:15" ht="40.5">
      <c r="A242" s="32">
        <v>241</v>
      </c>
      <c r="B242" s="33" t="s">
        <v>741</v>
      </c>
      <c r="C242" s="33" t="s">
        <v>74</v>
      </c>
      <c r="D242" s="34" t="s">
        <v>742</v>
      </c>
      <c r="E242" s="33" t="s">
        <v>257</v>
      </c>
      <c r="F242" s="33" t="s">
        <v>747</v>
      </c>
      <c r="G242" s="32">
        <v>3</v>
      </c>
      <c r="H242" s="33" t="s">
        <v>118</v>
      </c>
      <c r="I242" s="33" t="s">
        <v>157</v>
      </c>
      <c r="J242" s="33" t="s">
        <v>744</v>
      </c>
      <c r="K242" s="33" t="s">
        <v>41</v>
      </c>
      <c r="L242" s="45" t="s">
        <v>745</v>
      </c>
      <c r="M242" s="44" t="str">
        <f>VLOOKUP(B242,'[1]Sheet1'!$B$4:$E$339,2,0)</f>
        <v>张火林</v>
      </c>
      <c r="N242" s="44" t="str">
        <f>VLOOKUP(B242,'[1]Sheet1'!$B$4:$E$339,3,0)</f>
        <v>人事行政部主管</v>
      </c>
      <c r="O242" s="44" t="str">
        <f>VLOOKUP(B242,'[1]Sheet1'!$B$4:$E$339,4,0)</f>
        <v>13788816372</v>
      </c>
    </row>
    <row r="243" spans="1:15" ht="40.5">
      <c r="A243" s="32">
        <v>242</v>
      </c>
      <c r="B243" s="33" t="s">
        <v>741</v>
      </c>
      <c r="C243" s="33" t="s">
        <v>74</v>
      </c>
      <c r="D243" s="34" t="s">
        <v>742</v>
      </c>
      <c r="E243" s="33" t="s">
        <v>257</v>
      </c>
      <c r="F243" s="33" t="s">
        <v>748</v>
      </c>
      <c r="G243" s="32">
        <v>5</v>
      </c>
      <c r="H243" s="33" t="s">
        <v>118</v>
      </c>
      <c r="I243" s="33" t="s">
        <v>157</v>
      </c>
      <c r="J243" s="33" t="s">
        <v>744</v>
      </c>
      <c r="K243" s="33" t="s">
        <v>41</v>
      </c>
      <c r="L243" s="45" t="s">
        <v>745</v>
      </c>
      <c r="M243" s="44" t="str">
        <f>VLOOKUP(B243,'[1]Sheet1'!$B$4:$E$339,2,0)</f>
        <v>张火林</v>
      </c>
      <c r="N243" s="44" t="str">
        <f>VLOOKUP(B243,'[1]Sheet1'!$B$4:$E$339,3,0)</f>
        <v>人事行政部主管</v>
      </c>
      <c r="O243" s="44" t="str">
        <f>VLOOKUP(B243,'[1]Sheet1'!$B$4:$E$339,4,0)</f>
        <v>13788816372</v>
      </c>
    </row>
    <row r="244" spans="1:15" ht="40.5">
      <c r="A244" s="32">
        <v>243</v>
      </c>
      <c r="B244" s="33" t="s">
        <v>741</v>
      </c>
      <c r="C244" s="33" t="s">
        <v>74</v>
      </c>
      <c r="D244" s="34" t="s">
        <v>742</v>
      </c>
      <c r="E244" s="33" t="s">
        <v>257</v>
      </c>
      <c r="F244" s="33" t="s">
        <v>749</v>
      </c>
      <c r="G244" s="32">
        <v>2</v>
      </c>
      <c r="H244" s="33" t="s">
        <v>118</v>
      </c>
      <c r="I244" s="33" t="s">
        <v>157</v>
      </c>
      <c r="J244" s="33" t="s">
        <v>744</v>
      </c>
      <c r="K244" s="33" t="s">
        <v>41</v>
      </c>
      <c r="L244" s="45" t="s">
        <v>745</v>
      </c>
      <c r="M244" s="44" t="str">
        <f>VLOOKUP(B244,'[1]Sheet1'!$B$4:$E$339,2,0)</f>
        <v>张火林</v>
      </c>
      <c r="N244" s="44" t="str">
        <f>VLOOKUP(B244,'[1]Sheet1'!$B$4:$E$339,3,0)</f>
        <v>人事行政部主管</v>
      </c>
      <c r="O244" s="44" t="str">
        <f>VLOOKUP(B244,'[1]Sheet1'!$B$4:$E$339,4,0)</f>
        <v>13788816372</v>
      </c>
    </row>
    <row r="245" spans="1:15" ht="40.5">
      <c r="A245" s="32">
        <v>244</v>
      </c>
      <c r="B245" s="33" t="s">
        <v>741</v>
      </c>
      <c r="C245" s="33" t="s">
        <v>74</v>
      </c>
      <c r="D245" s="34" t="s">
        <v>742</v>
      </c>
      <c r="E245" s="33" t="s">
        <v>257</v>
      </c>
      <c r="F245" s="33" t="s">
        <v>558</v>
      </c>
      <c r="G245" s="32">
        <v>5</v>
      </c>
      <c r="H245" s="33" t="s">
        <v>70</v>
      </c>
      <c r="I245" s="33" t="s">
        <v>157</v>
      </c>
      <c r="J245" s="33" t="s">
        <v>744</v>
      </c>
      <c r="K245" s="33" t="s">
        <v>41</v>
      </c>
      <c r="L245" s="45" t="s">
        <v>745</v>
      </c>
      <c r="M245" s="44" t="str">
        <f>VLOOKUP(B245,'[1]Sheet1'!$B$4:$E$339,2,0)</f>
        <v>张火林</v>
      </c>
      <c r="N245" s="44" t="str">
        <f>VLOOKUP(B245,'[1]Sheet1'!$B$4:$E$339,3,0)</f>
        <v>人事行政部主管</v>
      </c>
      <c r="O245" s="44" t="str">
        <f>VLOOKUP(B245,'[1]Sheet1'!$B$4:$E$339,4,0)</f>
        <v>13788816372</v>
      </c>
    </row>
    <row r="246" spans="1:15" ht="27">
      <c r="A246" s="32">
        <v>245</v>
      </c>
      <c r="B246" s="33" t="s">
        <v>750</v>
      </c>
      <c r="C246" s="33" t="s">
        <v>74</v>
      </c>
      <c r="D246" s="34" t="s">
        <v>751</v>
      </c>
      <c r="E246" s="33" t="s">
        <v>227</v>
      </c>
      <c r="F246" s="33" t="s">
        <v>752</v>
      </c>
      <c r="G246" s="32">
        <v>3</v>
      </c>
      <c r="H246" s="33" t="s">
        <v>48</v>
      </c>
      <c r="I246" s="33" t="s">
        <v>157</v>
      </c>
      <c r="J246" s="33" t="s">
        <v>753</v>
      </c>
      <c r="K246" s="33" t="s">
        <v>314</v>
      </c>
      <c r="L246" s="45" t="s">
        <v>754</v>
      </c>
      <c r="M246" s="44" t="str">
        <f>VLOOKUP(B246,'[1]Sheet1'!$B$4:$E$339,2,0)</f>
        <v>戴小姐</v>
      </c>
      <c r="N246" s="44" t="str">
        <f>VLOOKUP(B246,'[1]Sheet1'!$B$4:$E$339,3,0)</f>
        <v>人事专员</v>
      </c>
      <c r="O246" s="44" t="str">
        <f>VLOOKUP(B246,'[1]Sheet1'!$B$4:$E$339,4,0)</f>
        <v>13400990381</v>
      </c>
    </row>
    <row r="247" spans="1:15" ht="27">
      <c r="A247" s="32">
        <v>246</v>
      </c>
      <c r="B247" s="33" t="s">
        <v>750</v>
      </c>
      <c r="C247" s="33" t="s">
        <v>74</v>
      </c>
      <c r="D247" s="34" t="s">
        <v>751</v>
      </c>
      <c r="E247" s="33" t="s">
        <v>227</v>
      </c>
      <c r="F247" s="33" t="s">
        <v>755</v>
      </c>
      <c r="G247" s="32">
        <v>2</v>
      </c>
      <c r="H247" s="33" t="s">
        <v>259</v>
      </c>
      <c r="I247" s="33" t="s">
        <v>157</v>
      </c>
      <c r="J247" s="33" t="s">
        <v>753</v>
      </c>
      <c r="K247" s="33" t="s">
        <v>314</v>
      </c>
      <c r="L247" s="45" t="s">
        <v>754</v>
      </c>
      <c r="M247" s="44" t="str">
        <f>VLOOKUP(B247,'[1]Sheet1'!$B$4:$E$339,2,0)</f>
        <v>戴小姐</v>
      </c>
      <c r="N247" s="44" t="str">
        <f>VLOOKUP(B247,'[1]Sheet1'!$B$4:$E$339,3,0)</f>
        <v>人事专员</v>
      </c>
      <c r="O247" s="44" t="str">
        <f>VLOOKUP(B247,'[1]Sheet1'!$B$4:$E$339,4,0)</f>
        <v>13400990381</v>
      </c>
    </row>
    <row r="248" spans="1:15" ht="27">
      <c r="A248" s="32">
        <v>247</v>
      </c>
      <c r="B248" s="33" t="s">
        <v>750</v>
      </c>
      <c r="C248" s="33" t="s">
        <v>74</v>
      </c>
      <c r="D248" s="34" t="s">
        <v>751</v>
      </c>
      <c r="E248" s="33" t="s">
        <v>227</v>
      </c>
      <c r="F248" s="33" t="s">
        <v>756</v>
      </c>
      <c r="G248" s="32">
        <v>1</v>
      </c>
      <c r="H248" s="33" t="s">
        <v>129</v>
      </c>
      <c r="I248" s="33" t="s">
        <v>157</v>
      </c>
      <c r="J248" s="33" t="s">
        <v>753</v>
      </c>
      <c r="K248" s="33" t="s">
        <v>314</v>
      </c>
      <c r="L248" s="45" t="s">
        <v>754</v>
      </c>
      <c r="M248" s="44" t="str">
        <f>VLOOKUP(B248,'[1]Sheet1'!$B$4:$E$339,2,0)</f>
        <v>戴小姐</v>
      </c>
      <c r="N248" s="44" t="str">
        <f>VLOOKUP(B248,'[1]Sheet1'!$B$4:$E$339,3,0)</f>
        <v>人事专员</v>
      </c>
      <c r="O248" s="44" t="str">
        <f>VLOOKUP(B248,'[1]Sheet1'!$B$4:$E$339,4,0)</f>
        <v>13400990381</v>
      </c>
    </row>
    <row r="249" spans="1:15" ht="108">
      <c r="A249" s="32">
        <v>248</v>
      </c>
      <c r="B249" s="33" t="s">
        <v>757</v>
      </c>
      <c r="C249" s="33" t="s">
        <v>74</v>
      </c>
      <c r="D249" s="34" t="s">
        <v>758</v>
      </c>
      <c r="E249" s="33" t="s">
        <v>598</v>
      </c>
      <c r="F249" s="33" t="s">
        <v>759</v>
      </c>
      <c r="G249" s="32">
        <v>5</v>
      </c>
      <c r="H249" s="33" t="s">
        <v>760</v>
      </c>
      <c r="I249" s="33" t="s">
        <v>761</v>
      </c>
      <c r="J249" s="33" t="s">
        <v>762</v>
      </c>
      <c r="K249" s="33" t="s">
        <v>763</v>
      </c>
      <c r="L249" s="45" t="s">
        <v>764</v>
      </c>
      <c r="M249" s="44" t="str">
        <f>VLOOKUP(B249,'[1]Sheet1'!$B$4:$E$339,2,0)</f>
        <v>李秋萍</v>
      </c>
      <c r="N249" s="44" t="str">
        <f>VLOOKUP(B249,'[1]Sheet1'!$B$4:$E$339,3,0)</f>
        <v>人力资源部负责人</v>
      </c>
      <c r="O249" s="44" t="str">
        <f>VLOOKUP(B249,'[1]Sheet1'!$B$4:$E$339,4,0)</f>
        <v>13599167588</v>
      </c>
    </row>
    <row r="250" spans="1:15" ht="108">
      <c r="A250" s="32">
        <v>249</v>
      </c>
      <c r="B250" s="33" t="s">
        <v>757</v>
      </c>
      <c r="C250" s="33" t="s">
        <v>74</v>
      </c>
      <c r="D250" s="34" t="s">
        <v>758</v>
      </c>
      <c r="E250" s="33" t="s">
        <v>598</v>
      </c>
      <c r="F250" s="33" t="s">
        <v>765</v>
      </c>
      <c r="G250" s="32">
        <v>30</v>
      </c>
      <c r="H250" s="33" t="s">
        <v>118</v>
      </c>
      <c r="I250" s="33" t="s">
        <v>761</v>
      </c>
      <c r="J250" s="33" t="s">
        <v>600</v>
      </c>
      <c r="K250" s="33" t="s">
        <v>763</v>
      </c>
      <c r="L250" s="45" t="s">
        <v>764</v>
      </c>
      <c r="M250" s="44" t="str">
        <f>VLOOKUP(B250,'[1]Sheet1'!$B$4:$E$339,2,0)</f>
        <v>李秋萍</v>
      </c>
      <c r="N250" s="44" t="str">
        <f>VLOOKUP(B250,'[1]Sheet1'!$B$4:$E$339,3,0)</f>
        <v>人力资源部负责人</v>
      </c>
      <c r="O250" s="44" t="str">
        <f>VLOOKUP(B250,'[1]Sheet1'!$B$4:$E$339,4,0)</f>
        <v>13599167588</v>
      </c>
    </row>
    <row r="251" spans="1:15" ht="108">
      <c r="A251" s="32">
        <v>250</v>
      </c>
      <c r="B251" s="33" t="s">
        <v>757</v>
      </c>
      <c r="C251" s="33" t="s">
        <v>74</v>
      </c>
      <c r="D251" s="34" t="s">
        <v>758</v>
      </c>
      <c r="E251" s="33" t="s">
        <v>598</v>
      </c>
      <c r="F251" s="33" t="s">
        <v>766</v>
      </c>
      <c r="G251" s="32">
        <v>2</v>
      </c>
      <c r="H251" s="33" t="s">
        <v>70</v>
      </c>
      <c r="I251" s="33" t="s">
        <v>761</v>
      </c>
      <c r="J251" s="33" t="s">
        <v>767</v>
      </c>
      <c r="K251" s="33" t="s">
        <v>763</v>
      </c>
      <c r="L251" s="45" t="s">
        <v>764</v>
      </c>
      <c r="M251" s="44" t="str">
        <f>VLOOKUP(B251,'[1]Sheet1'!$B$4:$E$339,2,0)</f>
        <v>李秋萍</v>
      </c>
      <c r="N251" s="44" t="str">
        <f>VLOOKUP(B251,'[1]Sheet1'!$B$4:$E$339,3,0)</f>
        <v>人力资源部负责人</v>
      </c>
      <c r="O251" s="44" t="str">
        <f>VLOOKUP(B251,'[1]Sheet1'!$B$4:$E$339,4,0)</f>
        <v>13599167588</v>
      </c>
    </row>
    <row r="252" spans="1:15" ht="108">
      <c r="A252" s="32">
        <v>251</v>
      </c>
      <c r="B252" s="33" t="s">
        <v>757</v>
      </c>
      <c r="C252" s="33" t="s">
        <v>74</v>
      </c>
      <c r="D252" s="34" t="s">
        <v>758</v>
      </c>
      <c r="E252" s="33" t="s">
        <v>598</v>
      </c>
      <c r="F252" s="33" t="s">
        <v>545</v>
      </c>
      <c r="G252" s="32">
        <v>2</v>
      </c>
      <c r="H252" s="33" t="s">
        <v>118</v>
      </c>
      <c r="I252" s="33" t="s">
        <v>761</v>
      </c>
      <c r="J252" s="33" t="s">
        <v>304</v>
      </c>
      <c r="K252" s="33" t="s">
        <v>763</v>
      </c>
      <c r="L252" s="45" t="s">
        <v>764</v>
      </c>
      <c r="M252" s="44" t="str">
        <f>VLOOKUP(B252,'[1]Sheet1'!$B$4:$E$339,2,0)</f>
        <v>李秋萍</v>
      </c>
      <c r="N252" s="44" t="str">
        <f>VLOOKUP(B252,'[1]Sheet1'!$B$4:$E$339,3,0)</f>
        <v>人力资源部负责人</v>
      </c>
      <c r="O252" s="44" t="str">
        <f>VLOOKUP(B252,'[1]Sheet1'!$B$4:$E$339,4,0)</f>
        <v>13599167588</v>
      </c>
    </row>
    <row r="253" spans="1:15" ht="108">
      <c r="A253" s="32">
        <v>252</v>
      </c>
      <c r="B253" s="33" t="s">
        <v>768</v>
      </c>
      <c r="C253" s="33" t="s">
        <v>74</v>
      </c>
      <c r="D253" s="34" t="s">
        <v>769</v>
      </c>
      <c r="E253" s="33" t="s">
        <v>297</v>
      </c>
      <c r="F253" s="33" t="s">
        <v>213</v>
      </c>
      <c r="G253" s="32">
        <v>5</v>
      </c>
      <c r="H253" s="33" t="s">
        <v>118</v>
      </c>
      <c r="I253" s="33" t="s">
        <v>21</v>
      </c>
      <c r="J253" s="33" t="s">
        <v>770</v>
      </c>
      <c r="K253" s="33" t="s">
        <v>771</v>
      </c>
      <c r="L253" s="43" t="s">
        <v>772</v>
      </c>
      <c r="M253" s="44" t="str">
        <f>VLOOKUP(B253,'[1]Sheet1'!$B$4:$E$339,2,0)</f>
        <v>李蒙</v>
      </c>
      <c r="N253" s="44" t="str">
        <f>VLOOKUP(B253,'[1]Sheet1'!$B$4:$E$339,3,0)</f>
        <v>人力资源人事</v>
      </c>
      <c r="O253" s="44" t="str">
        <f>VLOOKUP(B253,'[1]Sheet1'!$B$4:$E$339,4,0)</f>
        <v>19959775962</v>
      </c>
    </row>
    <row r="254" spans="1:15" ht="108">
      <c r="A254" s="32">
        <v>253</v>
      </c>
      <c r="B254" s="33" t="s">
        <v>768</v>
      </c>
      <c r="C254" s="33" t="s">
        <v>74</v>
      </c>
      <c r="D254" s="34" t="s">
        <v>769</v>
      </c>
      <c r="E254" s="33" t="s">
        <v>297</v>
      </c>
      <c r="F254" s="33" t="s">
        <v>773</v>
      </c>
      <c r="G254" s="32">
        <v>3</v>
      </c>
      <c r="H254" s="33" t="s">
        <v>70</v>
      </c>
      <c r="I254" s="33" t="s">
        <v>21</v>
      </c>
      <c r="J254" s="33" t="s">
        <v>770</v>
      </c>
      <c r="K254" s="33" t="s">
        <v>771</v>
      </c>
      <c r="L254" s="43" t="s">
        <v>772</v>
      </c>
      <c r="M254" s="44" t="str">
        <f>VLOOKUP(B254,'[1]Sheet1'!$B$4:$E$339,2,0)</f>
        <v>李蒙</v>
      </c>
      <c r="N254" s="44" t="str">
        <f>VLOOKUP(B254,'[1]Sheet1'!$B$4:$E$339,3,0)</f>
        <v>人力资源人事</v>
      </c>
      <c r="O254" s="44" t="str">
        <f>VLOOKUP(B254,'[1]Sheet1'!$B$4:$E$339,4,0)</f>
        <v>19959775962</v>
      </c>
    </row>
    <row r="255" spans="1:15" ht="108">
      <c r="A255" s="32">
        <v>254</v>
      </c>
      <c r="B255" s="33" t="s">
        <v>768</v>
      </c>
      <c r="C255" s="33" t="s">
        <v>74</v>
      </c>
      <c r="D255" s="34" t="s">
        <v>769</v>
      </c>
      <c r="E255" s="33" t="s">
        <v>297</v>
      </c>
      <c r="F255" s="33" t="s">
        <v>447</v>
      </c>
      <c r="G255" s="32">
        <v>3</v>
      </c>
      <c r="H255" s="33" t="s">
        <v>118</v>
      </c>
      <c r="I255" s="33" t="s">
        <v>21</v>
      </c>
      <c r="J255" s="33" t="s">
        <v>770</v>
      </c>
      <c r="K255" s="33" t="s">
        <v>771</v>
      </c>
      <c r="L255" s="43" t="s">
        <v>772</v>
      </c>
      <c r="M255" s="44" t="str">
        <f>VLOOKUP(B255,'[1]Sheet1'!$B$4:$E$339,2,0)</f>
        <v>李蒙</v>
      </c>
      <c r="N255" s="44" t="str">
        <f>VLOOKUP(B255,'[1]Sheet1'!$B$4:$E$339,3,0)</f>
        <v>人力资源人事</v>
      </c>
      <c r="O255" s="44" t="str">
        <f>VLOOKUP(B255,'[1]Sheet1'!$B$4:$E$339,4,0)</f>
        <v>19959775962</v>
      </c>
    </row>
    <row r="256" spans="1:15" ht="108">
      <c r="A256" s="32">
        <v>255</v>
      </c>
      <c r="B256" s="33" t="s">
        <v>768</v>
      </c>
      <c r="C256" s="33" t="s">
        <v>74</v>
      </c>
      <c r="D256" s="34" t="s">
        <v>769</v>
      </c>
      <c r="E256" s="33" t="s">
        <v>297</v>
      </c>
      <c r="F256" s="33" t="s">
        <v>774</v>
      </c>
      <c r="G256" s="32">
        <v>2</v>
      </c>
      <c r="H256" s="33" t="s">
        <v>181</v>
      </c>
      <c r="I256" s="33" t="s">
        <v>21</v>
      </c>
      <c r="J256" s="33" t="s">
        <v>770</v>
      </c>
      <c r="K256" s="33" t="s">
        <v>771</v>
      </c>
      <c r="L256" s="43" t="s">
        <v>772</v>
      </c>
      <c r="M256" s="44" t="str">
        <f>VLOOKUP(B256,'[1]Sheet1'!$B$4:$E$339,2,0)</f>
        <v>李蒙</v>
      </c>
      <c r="N256" s="44" t="str">
        <f>VLOOKUP(B256,'[1]Sheet1'!$B$4:$E$339,3,0)</f>
        <v>人力资源人事</v>
      </c>
      <c r="O256" s="44" t="str">
        <f>VLOOKUP(B256,'[1]Sheet1'!$B$4:$E$339,4,0)</f>
        <v>19959775962</v>
      </c>
    </row>
    <row r="257" spans="1:15" ht="108">
      <c r="A257" s="32">
        <v>256</v>
      </c>
      <c r="B257" s="33" t="s">
        <v>768</v>
      </c>
      <c r="C257" s="33" t="s">
        <v>74</v>
      </c>
      <c r="D257" s="34" t="s">
        <v>769</v>
      </c>
      <c r="E257" s="33" t="s">
        <v>297</v>
      </c>
      <c r="F257" s="33" t="s">
        <v>775</v>
      </c>
      <c r="G257" s="32">
        <v>4</v>
      </c>
      <c r="H257" s="33" t="s">
        <v>70</v>
      </c>
      <c r="I257" s="33" t="s">
        <v>21</v>
      </c>
      <c r="J257" s="33" t="s">
        <v>770</v>
      </c>
      <c r="K257" s="33" t="s">
        <v>771</v>
      </c>
      <c r="L257" s="43" t="s">
        <v>772</v>
      </c>
      <c r="M257" s="44" t="str">
        <f>VLOOKUP(B257,'[1]Sheet1'!$B$4:$E$339,2,0)</f>
        <v>李蒙</v>
      </c>
      <c r="N257" s="44" t="str">
        <f>VLOOKUP(B257,'[1]Sheet1'!$B$4:$E$339,3,0)</f>
        <v>人力资源人事</v>
      </c>
      <c r="O257" s="44" t="str">
        <f>VLOOKUP(B257,'[1]Sheet1'!$B$4:$E$339,4,0)</f>
        <v>19959775962</v>
      </c>
    </row>
    <row r="258" spans="1:15" ht="108">
      <c r="A258" s="32">
        <v>257</v>
      </c>
      <c r="B258" s="33" t="s">
        <v>768</v>
      </c>
      <c r="C258" s="33" t="s">
        <v>74</v>
      </c>
      <c r="D258" s="34" t="s">
        <v>769</v>
      </c>
      <c r="E258" s="33" t="s">
        <v>297</v>
      </c>
      <c r="F258" s="33" t="s">
        <v>776</v>
      </c>
      <c r="G258" s="32">
        <v>2</v>
      </c>
      <c r="H258" s="33" t="s">
        <v>70</v>
      </c>
      <c r="I258" s="33" t="s">
        <v>21</v>
      </c>
      <c r="J258" s="33" t="s">
        <v>770</v>
      </c>
      <c r="K258" s="33" t="s">
        <v>771</v>
      </c>
      <c r="L258" s="43" t="s">
        <v>772</v>
      </c>
      <c r="M258" s="44" t="str">
        <f>VLOOKUP(B258,'[1]Sheet1'!$B$4:$E$339,2,0)</f>
        <v>李蒙</v>
      </c>
      <c r="N258" s="44" t="str">
        <f>VLOOKUP(B258,'[1]Sheet1'!$B$4:$E$339,3,0)</f>
        <v>人力资源人事</v>
      </c>
      <c r="O258" s="44" t="str">
        <f>VLOOKUP(B258,'[1]Sheet1'!$B$4:$E$339,4,0)</f>
        <v>19959775962</v>
      </c>
    </row>
    <row r="259" spans="1:15" ht="67.5">
      <c r="A259" s="32">
        <v>258</v>
      </c>
      <c r="B259" s="33" t="s">
        <v>777</v>
      </c>
      <c r="C259" s="33" t="s">
        <v>74</v>
      </c>
      <c r="D259" s="34" t="s">
        <v>778</v>
      </c>
      <c r="E259" s="33" t="s">
        <v>598</v>
      </c>
      <c r="F259" s="33" t="s">
        <v>779</v>
      </c>
      <c r="G259" s="32">
        <v>6</v>
      </c>
      <c r="H259" s="33" t="s">
        <v>118</v>
      </c>
      <c r="I259" s="33" t="s">
        <v>526</v>
      </c>
      <c r="J259" s="33" t="s">
        <v>780</v>
      </c>
      <c r="K259" s="33" t="s">
        <v>151</v>
      </c>
      <c r="L259" s="43" t="s">
        <v>781</v>
      </c>
      <c r="M259" s="44" t="str">
        <f>VLOOKUP(B259,'[1]Sheet1'!$B$4:$E$339,2,0)</f>
        <v>李女士</v>
      </c>
      <c r="N259" s="44" t="str">
        <f>VLOOKUP(B259,'[1]Sheet1'!$B$4:$E$339,3,0)</f>
        <v>人力资源部</v>
      </c>
      <c r="O259" s="44" t="str">
        <f>VLOOKUP(B259,'[1]Sheet1'!$B$4:$E$339,4,0)</f>
        <v>13358551197</v>
      </c>
    </row>
    <row r="260" spans="1:15" ht="40.5">
      <c r="A260" s="32">
        <v>259</v>
      </c>
      <c r="B260" s="33" t="s">
        <v>782</v>
      </c>
      <c r="C260" s="33" t="s">
        <v>74</v>
      </c>
      <c r="D260" s="34" t="s">
        <v>783</v>
      </c>
      <c r="E260" s="33" t="s">
        <v>598</v>
      </c>
      <c r="F260" s="33" t="s">
        <v>784</v>
      </c>
      <c r="G260" s="32">
        <v>10</v>
      </c>
      <c r="H260" s="33" t="s">
        <v>48</v>
      </c>
      <c r="I260" s="33" t="s">
        <v>785</v>
      </c>
      <c r="J260" s="33" t="s">
        <v>786</v>
      </c>
      <c r="K260" s="33" t="s">
        <v>787</v>
      </c>
      <c r="L260" s="45" t="s">
        <v>788</v>
      </c>
      <c r="M260" s="44" t="str">
        <f>VLOOKUP(B260,'[1]Sheet1'!$B$4:$E$339,2,0)</f>
        <v>黄雪</v>
      </c>
      <c r="N260" s="44" t="str">
        <f>VLOOKUP(B260,'[1]Sheet1'!$B$4:$E$339,3,0)</f>
        <v>人力资源部招聘</v>
      </c>
      <c r="O260" s="44">
        <f>VLOOKUP(B260,'[1]Sheet1'!$B$4:$E$339,4,0)</f>
        <v>17361161069</v>
      </c>
    </row>
    <row r="261" spans="1:15" ht="67.5">
      <c r="A261" s="32">
        <v>260</v>
      </c>
      <c r="B261" s="33" t="s">
        <v>789</v>
      </c>
      <c r="C261" s="33" t="s">
        <v>74</v>
      </c>
      <c r="D261" s="34" t="s">
        <v>790</v>
      </c>
      <c r="E261" s="33" t="s">
        <v>147</v>
      </c>
      <c r="F261" s="33" t="s">
        <v>791</v>
      </c>
      <c r="G261" s="32">
        <v>4</v>
      </c>
      <c r="H261" s="33" t="s">
        <v>48</v>
      </c>
      <c r="I261" s="33" t="s">
        <v>105</v>
      </c>
      <c r="J261" s="33" t="s">
        <v>792</v>
      </c>
      <c r="K261" s="33" t="s">
        <v>793</v>
      </c>
      <c r="L261" s="56" t="s">
        <v>794</v>
      </c>
      <c r="M261" s="44" t="str">
        <f>VLOOKUP(B261,'[1]Sheet1'!$B$4:$E$339,2,0)</f>
        <v>薛霄鹏</v>
      </c>
      <c r="N261" s="44" t="str">
        <f>VLOOKUP(B261,'[1]Sheet1'!$B$4:$E$339,3,0)</f>
        <v>人力资源部主管</v>
      </c>
      <c r="O261" s="44" t="str">
        <f>VLOOKUP(B261,'[1]Sheet1'!$B$4:$E$339,4,0)</f>
        <v>18030328935</v>
      </c>
    </row>
    <row r="262" spans="1:15" ht="67.5">
      <c r="A262" s="32">
        <v>261</v>
      </c>
      <c r="B262" s="33" t="s">
        <v>789</v>
      </c>
      <c r="C262" s="33" t="s">
        <v>74</v>
      </c>
      <c r="D262" s="34" t="s">
        <v>790</v>
      </c>
      <c r="E262" s="33" t="s">
        <v>147</v>
      </c>
      <c r="F262" s="33" t="s">
        <v>549</v>
      </c>
      <c r="G262" s="32">
        <v>2</v>
      </c>
      <c r="H262" s="33" t="s">
        <v>70</v>
      </c>
      <c r="I262" s="33" t="s">
        <v>105</v>
      </c>
      <c r="J262" s="33" t="s">
        <v>792</v>
      </c>
      <c r="K262" s="33" t="s">
        <v>793</v>
      </c>
      <c r="L262" s="56" t="s">
        <v>794</v>
      </c>
      <c r="M262" s="44" t="str">
        <f>VLOOKUP(B262,'[1]Sheet1'!$B$4:$E$339,2,0)</f>
        <v>薛霄鹏</v>
      </c>
      <c r="N262" s="44" t="str">
        <f>VLOOKUP(B262,'[1]Sheet1'!$B$4:$E$339,3,0)</f>
        <v>人力资源部主管</v>
      </c>
      <c r="O262" s="44" t="str">
        <f>VLOOKUP(B262,'[1]Sheet1'!$B$4:$E$339,4,0)</f>
        <v>18030328935</v>
      </c>
    </row>
    <row r="263" spans="1:15" ht="67.5">
      <c r="A263" s="32">
        <v>262</v>
      </c>
      <c r="B263" s="33" t="s">
        <v>789</v>
      </c>
      <c r="C263" s="33" t="s">
        <v>74</v>
      </c>
      <c r="D263" s="34" t="s">
        <v>790</v>
      </c>
      <c r="E263" s="33" t="s">
        <v>147</v>
      </c>
      <c r="F263" s="33" t="s">
        <v>795</v>
      </c>
      <c r="G263" s="32">
        <v>1</v>
      </c>
      <c r="H263" s="33" t="s">
        <v>70</v>
      </c>
      <c r="I263" s="33" t="s">
        <v>105</v>
      </c>
      <c r="J263" s="33" t="s">
        <v>792</v>
      </c>
      <c r="K263" s="33" t="s">
        <v>793</v>
      </c>
      <c r="L263" s="56" t="s">
        <v>794</v>
      </c>
      <c r="M263" s="44" t="str">
        <f>VLOOKUP(B263,'[1]Sheet1'!$B$4:$E$339,2,0)</f>
        <v>薛霄鹏</v>
      </c>
      <c r="N263" s="44" t="str">
        <f>VLOOKUP(B263,'[1]Sheet1'!$B$4:$E$339,3,0)</f>
        <v>人力资源部主管</v>
      </c>
      <c r="O263" s="44" t="str">
        <f>VLOOKUP(B263,'[1]Sheet1'!$B$4:$E$339,4,0)</f>
        <v>18030328935</v>
      </c>
    </row>
    <row r="264" spans="1:15" ht="121.5">
      <c r="A264" s="32">
        <v>263</v>
      </c>
      <c r="B264" s="36" t="s">
        <v>796</v>
      </c>
      <c r="C264" s="49" t="s">
        <v>730</v>
      </c>
      <c r="D264" s="54" t="s">
        <v>797</v>
      </c>
      <c r="E264" s="33" t="s">
        <v>606</v>
      </c>
      <c r="F264" s="49" t="s">
        <v>798</v>
      </c>
      <c r="G264" s="55">
        <v>50</v>
      </c>
      <c r="H264" s="33" t="s">
        <v>799</v>
      </c>
      <c r="I264" s="49" t="s">
        <v>21</v>
      </c>
      <c r="J264" s="49" t="s">
        <v>800</v>
      </c>
      <c r="K264" s="49" t="s">
        <v>41</v>
      </c>
      <c r="L264" s="57" t="s">
        <v>801</v>
      </c>
      <c r="M264" s="44" t="str">
        <f>VLOOKUP(B264,'[1]Sheet1'!$B$4:$E$339,2,0)</f>
        <v>温烨桐</v>
      </c>
      <c r="N264" s="44" t="str">
        <f>VLOOKUP(B264,'[1]Sheet1'!$B$4:$E$339,3,0)</f>
        <v>人事专员</v>
      </c>
      <c r="O264" s="44">
        <f>VLOOKUP(B264,'[1]Sheet1'!$B$4:$E$339,4,0)</f>
        <v>18559538776</v>
      </c>
    </row>
    <row r="265" spans="1:15" ht="175.5">
      <c r="A265" s="32">
        <v>264</v>
      </c>
      <c r="B265" s="33" t="s">
        <v>802</v>
      </c>
      <c r="C265" s="33" t="s">
        <v>74</v>
      </c>
      <c r="D265" s="34" t="s">
        <v>803</v>
      </c>
      <c r="E265" s="33" t="s">
        <v>227</v>
      </c>
      <c r="F265" s="33" t="s">
        <v>804</v>
      </c>
      <c r="G265" s="32">
        <v>10</v>
      </c>
      <c r="H265" s="33" t="s">
        <v>48</v>
      </c>
      <c r="I265" s="33" t="s">
        <v>237</v>
      </c>
      <c r="J265" s="33" t="s">
        <v>805</v>
      </c>
      <c r="K265" s="33" t="s">
        <v>806</v>
      </c>
      <c r="L265" s="45" t="s">
        <v>807</v>
      </c>
      <c r="M265" s="44" t="str">
        <f>VLOOKUP(B265,'[1]Sheet1'!$B$4:$E$339,2,0)</f>
        <v>高小姐
张小姐</v>
      </c>
      <c r="N265" s="44" t="str">
        <f>VLOOKUP(B265,'[1]Sheet1'!$B$4:$E$339,3,0)</f>
        <v>人力资源部人事专员
人力资源部课长</v>
      </c>
      <c r="O265" s="58" t="str">
        <f>VLOOKUP(B265,'[1]Sheet1'!$B$4:$E$339,4,0)</f>
        <v>0595-24678229
13559363837
</v>
      </c>
    </row>
    <row r="266" spans="1:15" ht="175.5">
      <c r="A266" s="32">
        <v>265</v>
      </c>
      <c r="B266" s="33" t="s">
        <v>802</v>
      </c>
      <c r="C266" s="33" t="s">
        <v>74</v>
      </c>
      <c r="D266" s="34" t="s">
        <v>803</v>
      </c>
      <c r="E266" s="33" t="s">
        <v>227</v>
      </c>
      <c r="F266" s="33" t="s">
        <v>808</v>
      </c>
      <c r="G266" s="32">
        <v>2</v>
      </c>
      <c r="H266" s="33" t="s">
        <v>48</v>
      </c>
      <c r="I266" s="33" t="s">
        <v>237</v>
      </c>
      <c r="J266" s="33" t="s">
        <v>805</v>
      </c>
      <c r="K266" s="33" t="s">
        <v>806</v>
      </c>
      <c r="L266" s="59" t="s">
        <v>807</v>
      </c>
      <c r="M266" s="58" t="str">
        <f>VLOOKUP(B266,'[1]Sheet1'!$B$4:$E$339,2,0)</f>
        <v>高小姐
张小姐</v>
      </c>
      <c r="N266" s="58" t="str">
        <f>VLOOKUP(B266,'[1]Sheet1'!$B$4:$E$339,3,0)</f>
        <v>人力资源部人事专员
人力资源部课长</v>
      </c>
      <c r="O266" s="58" t="str">
        <f>VLOOKUP(B266,'[1]Sheet1'!$B$4:$E$339,4,0)</f>
        <v>0595-24678229
13559363837
</v>
      </c>
    </row>
    <row r="267" spans="1:15" ht="175.5">
      <c r="A267" s="32">
        <v>266</v>
      </c>
      <c r="B267" s="33" t="s">
        <v>802</v>
      </c>
      <c r="C267" s="33" t="s">
        <v>74</v>
      </c>
      <c r="D267" s="34" t="s">
        <v>803</v>
      </c>
      <c r="E267" s="33" t="s">
        <v>227</v>
      </c>
      <c r="F267" s="33" t="s">
        <v>809</v>
      </c>
      <c r="G267" s="32">
        <v>8</v>
      </c>
      <c r="H267" s="33" t="s">
        <v>48</v>
      </c>
      <c r="I267" s="33" t="s">
        <v>237</v>
      </c>
      <c r="J267" s="33" t="s">
        <v>805</v>
      </c>
      <c r="K267" s="33" t="s">
        <v>806</v>
      </c>
      <c r="L267" s="59" t="s">
        <v>807</v>
      </c>
      <c r="M267" s="58" t="str">
        <f>VLOOKUP(B267,'[1]Sheet1'!$B$4:$E$339,2,0)</f>
        <v>高小姐
张小姐</v>
      </c>
      <c r="N267" s="58" t="str">
        <f>VLOOKUP(B267,'[1]Sheet1'!$B$4:$E$339,3,0)</f>
        <v>人力资源部人事专员
人力资源部课长</v>
      </c>
      <c r="O267" s="58" t="str">
        <f>VLOOKUP(B267,'[1]Sheet1'!$B$4:$E$339,4,0)</f>
        <v>0595-24678229
13559363837
</v>
      </c>
    </row>
  </sheetData>
  <sheetProtection/>
  <autoFilter ref="A1:O267"/>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H16"/>
  <sheetViews>
    <sheetView zoomScaleSheetLayoutView="100" workbookViewId="0" topLeftCell="A11">
      <selection activeCell="D6" sqref="D6 D11:D12 D14:D16"/>
    </sheetView>
  </sheetViews>
  <sheetFormatPr defaultColWidth="9.00390625" defaultRowHeight="15"/>
  <cols>
    <col min="1" max="1" width="9.00390625" style="5" customWidth="1"/>
    <col min="2" max="2" width="21.7109375" style="5" customWidth="1"/>
    <col min="3" max="3" width="20.7109375" style="5" customWidth="1"/>
    <col min="4" max="4" width="20.00390625" style="5" customWidth="1"/>
    <col min="5" max="5" width="18.421875" style="5" customWidth="1"/>
    <col min="6" max="6" width="21.421875" style="5" customWidth="1"/>
    <col min="7" max="7" width="27.00390625" style="5" customWidth="1"/>
    <col min="8" max="8" width="28.28125" style="5" customWidth="1"/>
    <col min="9" max="16384" width="9.00390625" style="5" customWidth="1"/>
  </cols>
  <sheetData>
    <row r="1" spans="1:8" s="1" customFormat="1" ht="39" customHeight="1">
      <c r="A1" s="6" t="s">
        <v>810</v>
      </c>
      <c r="B1" s="7"/>
      <c r="C1" s="7"/>
      <c r="D1" s="7"/>
      <c r="E1" s="7"/>
      <c r="F1" s="7"/>
      <c r="G1" s="8"/>
      <c r="H1" s="8"/>
    </row>
    <row r="2" spans="1:8" s="1" customFormat="1" ht="24" customHeight="1">
      <c r="A2" s="9" t="s">
        <v>811</v>
      </c>
      <c r="B2" s="10"/>
      <c r="C2" s="10"/>
      <c r="D2" s="10"/>
      <c r="E2" s="10"/>
      <c r="F2" s="10"/>
      <c r="G2" s="11"/>
      <c r="H2" s="11"/>
    </row>
    <row r="3" spans="1:8" s="1" customFormat="1" ht="6.75" customHeight="1">
      <c r="A3" s="9"/>
      <c r="B3" s="10"/>
      <c r="C3" s="10"/>
      <c r="D3" s="10"/>
      <c r="E3" s="10"/>
      <c r="F3" s="10"/>
      <c r="G3" s="11"/>
      <c r="H3" s="11"/>
    </row>
    <row r="4" spans="1:8" s="2" customFormat="1" ht="40.5" customHeight="1">
      <c r="A4" s="12" t="s">
        <v>812</v>
      </c>
      <c r="B4" s="12" t="s">
        <v>813</v>
      </c>
      <c r="C4" s="12" t="s">
        <v>814</v>
      </c>
      <c r="D4" s="12" t="s">
        <v>815</v>
      </c>
      <c r="E4" s="12" t="s">
        <v>816</v>
      </c>
      <c r="F4" s="12" t="s">
        <v>817</v>
      </c>
      <c r="G4" s="12" t="s">
        <v>818</v>
      </c>
      <c r="H4" s="12" t="s">
        <v>819</v>
      </c>
    </row>
    <row r="5" spans="1:8" s="3" customFormat="1" ht="30" customHeight="1">
      <c r="A5" s="13" t="s">
        <v>820</v>
      </c>
      <c r="B5" s="13"/>
      <c r="C5" s="13"/>
      <c r="D5" s="13"/>
      <c r="E5" s="14"/>
      <c r="F5" s="14"/>
      <c r="G5" s="15"/>
      <c r="H5" s="15"/>
    </row>
    <row r="6" spans="1:8" s="4" customFormat="1" ht="106.5" customHeight="1">
      <c r="A6" s="16">
        <v>50101</v>
      </c>
      <c r="B6" s="17" t="s">
        <v>821</v>
      </c>
      <c r="C6" s="17" t="s">
        <v>822</v>
      </c>
      <c r="D6" s="17">
        <v>3</v>
      </c>
      <c r="E6" s="17" t="s">
        <v>823</v>
      </c>
      <c r="F6" s="18" t="s">
        <v>39</v>
      </c>
      <c r="G6" s="19" t="s">
        <v>824</v>
      </c>
      <c r="H6" s="19" t="s">
        <v>825</v>
      </c>
    </row>
    <row r="7" spans="1:8" s="3" customFormat="1" ht="30" customHeight="1">
      <c r="A7" s="13" t="s">
        <v>826</v>
      </c>
      <c r="B7" s="13"/>
      <c r="C7" s="13"/>
      <c r="D7" s="13"/>
      <c r="E7" s="14"/>
      <c r="F7" s="14"/>
      <c r="G7" s="15"/>
      <c r="H7" s="15"/>
    </row>
    <row r="8" spans="1:8" s="4" customFormat="1" ht="102" customHeight="1">
      <c r="A8" s="20">
        <v>50201</v>
      </c>
      <c r="B8" s="21" t="s">
        <v>827</v>
      </c>
      <c r="C8" s="21" t="s">
        <v>828</v>
      </c>
      <c r="D8" s="21">
        <v>1</v>
      </c>
      <c r="E8" s="21" t="s">
        <v>829</v>
      </c>
      <c r="F8" s="22" t="s">
        <v>39</v>
      </c>
      <c r="G8" s="23" t="s">
        <v>830</v>
      </c>
      <c r="H8" s="24" t="s">
        <v>831</v>
      </c>
    </row>
    <row r="9" spans="1:8" s="4" customFormat="1" ht="108.75" customHeight="1">
      <c r="A9" s="20">
        <v>50202</v>
      </c>
      <c r="B9" s="17" t="s">
        <v>827</v>
      </c>
      <c r="C9" s="17" t="s">
        <v>832</v>
      </c>
      <c r="D9" s="17">
        <v>1</v>
      </c>
      <c r="E9" s="17" t="s">
        <v>829</v>
      </c>
      <c r="F9" s="25" t="s">
        <v>39</v>
      </c>
      <c r="G9" s="24"/>
      <c r="H9" s="26" t="s">
        <v>833</v>
      </c>
    </row>
    <row r="10" spans="1:8" s="3" customFormat="1" ht="30" customHeight="1">
      <c r="A10" s="13" t="s">
        <v>834</v>
      </c>
      <c r="B10" s="13"/>
      <c r="C10" s="13"/>
      <c r="D10" s="13"/>
      <c r="E10" s="14"/>
      <c r="F10" s="14"/>
      <c r="G10" s="15"/>
      <c r="H10" s="15"/>
    </row>
    <row r="11" spans="1:8" s="4" customFormat="1" ht="102" customHeight="1">
      <c r="A11" s="17">
        <v>50301</v>
      </c>
      <c r="B11" s="17" t="s">
        <v>835</v>
      </c>
      <c r="C11" s="17" t="s">
        <v>836</v>
      </c>
      <c r="D11" s="17">
        <v>2</v>
      </c>
      <c r="E11" s="17" t="s">
        <v>837</v>
      </c>
      <c r="F11" s="17" t="s">
        <v>838</v>
      </c>
      <c r="G11" s="27" t="s">
        <v>839</v>
      </c>
      <c r="H11" s="19" t="s">
        <v>840</v>
      </c>
    </row>
    <row r="12" spans="1:8" s="4" customFormat="1" ht="87.75" customHeight="1">
      <c r="A12" s="17">
        <v>50302</v>
      </c>
      <c r="B12" s="17" t="s">
        <v>835</v>
      </c>
      <c r="C12" s="17" t="s">
        <v>841</v>
      </c>
      <c r="D12" s="17">
        <v>2</v>
      </c>
      <c r="E12" s="17" t="s">
        <v>842</v>
      </c>
      <c r="F12" s="17" t="s">
        <v>838</v>
      </c>
      <c r="G12" s="24"/>
      <c r="H12" s="19" t="s">
        <v>843</v>
      </c>
    </row>
    <row r="13" spans="1:8" s="3" customFormat="1" ht="30" customHeight="1">
      <c r="A13" s="13" t="s">
        <v>844</v>
      </c>
      <c r="B13" s="13"/>
      <c r="C13" s="13"/>
      <c r="D13" s="13"/>
      <c r="E13" s="14"/>
      <c r="F13" s="14"/>
      <c r="G13" s="15"/>
      <c r="H13" s="15"/>
    </row>
    <row r="14" spans="1:8" s="4" customFormat="1" ht="102.75" customHeight="1">
      <c r="A14" s="16">
        <v>50401</v>
      </c>
      <c r="B14" s="17" t="s">
        <v>845</v>
      </c>
      <c r="C14" s="17" t="s">
        <v>846</v>
      </c>
      <c r="D14" s="17">
        <v>3</v>
      </c>
      <c r="E14" s="17" t="s">
        <v>847</v>
      </c>
      <c r="F14" s="17" t="s">
        <v>838</v>
      </c>
      <c r="G14" s="19" t="s">
        <v>848</v>
      </c>
      <c r="H14" s="19" t="s">
        <v>849</v>
      </c>
    </row>
    <row r="15" spans="1:8" s="4" customFormat="1" ht="102.75" customHeight="1">
      <c r="A15" s="16">
        <v>50402</v>
      </c>
      <c r="B15" s="17" t="s">
        <v>845</v>
      </c>
      <c r="C15" s="17" t="s">
        <v>850</v>
      </c>
      <c r="D15" s="17">
        <v>3</v>
      </c>
      <c r="E15" s="17" t="s">
        <v>847</v>
      </c>
      <c r="F15" s="17" t="s">
        <v>838</v>
      </c>
      <c r="G15" s="19" t="s">
        <v>848</v>
      </c>
      <c r="H15" s="19" t="s">
        <v>849</v>
      </c>
    </row>
    <row r="16" spans="1:8" s="4" customFormat="1" ht="82.5" customHeight="1">
      <c r="A16" s="16">
        <v>50403</v>
      </c>
      <c r="B16" s="17" t="s">
        <v>845</v>
      </c>
      <c r="C16" s="17" t="s">
        <v>851</v>
      </c>
      <c r="D16" s="17">
        <v>1</v>
      </c>
      <c r="E16" s="17" t="s">
        <v>847</v>
      </c>
      <c r="F16" s="17" t="s">
        <v>838</v>
      </c>
      <c r="G16" s="19" t="s">
        <v>848</v>
      </c>
      <c r="H16" s="19" t="s">
        <v>849</v>
      </c>
    </row>
  </sheetData>
  <sheetProtection/>
  <mergeCells count="8">
    <mergeCell ref="A1:H1"/>
    <mergeCell ref="A2:H2"/>
    <mergeCell ref="A5:H5"/>
    <mergeCell ref="A7:H7"/>
    <mergeCell ref="A10:H10"/>
    <mergeCell ref="A13:H13"/>
    <mergeCell ref="G8:G9"/>
    <mergeCell ref="G11:G1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fireworks</cp:lastModifiedBy>
  <dcterms:created xsi:type="dcterms:W3CDTF">2023-11-20T15:12:56Z</dcterms:created>
  <dcterms:modified xsi:type="dcterms:W3CDTF">2023-11-20T09:00:00Z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3BC5BD93EF12466EA97F96A5C6E91D1A_13</vt:lpwstr>
  </property>
  <property fmtid="{D5CDD505-2E9C-101B-9397-08002B2CF9AE}" pid="5" name="KSOReadingLayo">
    <vt:bool>true</vt:bool>
  </property>
</Properties>
</file>